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Desktop\ENTREGA DE EDO.FINANCIEROS\2022\DICIEMBRE\EDOS PARA CONTABILIDAD\"/>
    </mc:Choice>
  </mc:AlternateContent>
  <bookViews>
    <workbookView xWindow="0" yWindow="0" windowWidth="24000" windowHeight="9300"/>
  </bookViews>
  <sheets>
    <sheet name="DICIEMBRE"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0" i="1" l="1"/>
  <c r="J268" i="1"/>
  <c r="J298" i="1" s="1"/>
  <c r="J257" i="1"/>
  <c r="J261" i="1" s="1"/>
  <c r="J250" i="1"/>
  <c r="K230" i="1"/>
  <c r="I230" i="1"/>
  <c r="K202" i="1"/>
  <c r="M210" i="1" s="1"/>
  <c r="H184" i="1"/>
  <c r="M161" i="1"/>
  <c r="L148" i="1"/>
  <c r="I148" i="1"/>
  <c r="M128" i="1"/>
  <c r="J128" i="1"/>
  <c r="M126" i="1"/>
  <c r="M130" i="1" s="1"/>
  <c r="J126" i="1"/>
  <c r="K92" i="1"/>
  <c r="H92" i="1"/>
  <c r="I80" i="1"/>
  <c r="L78" i="1" s="1"/>
  <c r="M69" i="1"/>
  <c r="J69" i="1"/>
  <c r="K29" i="1"/>
  <c r="M17" i="1"/>
  <c r="J17" i="1"/>
  <c r="G9" i="1" s="1"/>
  <c r="J130" i="1" l="1"/>
  <c r="L77" i="1"/>
  <c r="L80" i="1" s="1"/>
</calcChain>
</file>

<file path=xl/sharedStrings.xml><?xml version="1.0" encoding="utf-8"?>
<sst xmlns="http://schemas.openxmlformats.org/spreadsheetml/2006/main" count="284" uniqueCount="243">
  <si>
    <t>DEL 1 DE ENERO AL 31 DE DICIEMBRE 2022</t>
  </si>
  <si>
    <t>a) NOTAS DE DESGLOSE</t>
  </si>
  <si>
    <r>
      <t xml:space="preserve">I)     </t>
    </r>
    <r>
      <rPr>
        <b/>
        <sz val="7"/>
        <rFont val="Times New Roman"/>
        <family val="1"/>
      </rPr>
      <t/>
    </r>
  </si>
  <si>
    <t>NOTAS AL ESTADO DE SITUACIÓN FINANCIERA</t>
  </si>
  <si>
    <t>Activo</t>
  </si>
  <si>
    <t>Efectivo y Equivalentes</t>
  </si>
  <si>
    <t>A continuación se relacionan las cuentas que integran el rubro de efectivo y equivalentes:</t>
  </si>
  <si>
    <t>Con las que la Comisión Estatal de Arbitraje cuenta, que es la fondo revolvente, el cual tiene el nombre de caja.</t>
  </si>
  <si>
    <t>Concepto</t>
  </si>
  <si>
    <t>EJERCICIO 2022</t>
  </si>
  <si>
    <t>EJERCICIO 2021</t>
  </si>
  <si>
    <t>CAJA</t>
  </si>
  <si>
    <t>Suma</t>
  </si>
  <si>
    <t>Bancos/Tesorería</t>
  </si>
  <si>
    <t>La Comisión Estatal de arbitraje Médico de Michoacán, tiene solo una cuenta en la institución denominada BBVA Bancomer, con un saldo inicial al 1 de Diciembre del 2022 de $ 644,914.80 Durante el mes de Noviembre se reflejan movimientos de cargo por la cantidad de $900,302.95 y movimientos de abono por un total de $536,815.00.</t>
  </si>
  <si>
    <t>Banco</t>
  </si>
  <si>
    <t>Importe</t>
  </si>
  <si>
    <t xml:space="preserve">BBVA BANCOMER NÚMERO DE CUENTA 0150785180 </t>
  </si>
  <si>
    <t>Inversiones Temporales</t>
  </si>
  <si>
    <t>Informamos que la Comisión Estatal de Arbitraje Médico de Michoacán, no cuenta con atribuciones para realizar cualquier tipo de inversión según el decreto de creación.</t>
  </si>
  <si>
    <t>Fondos con Afectación Específica</t>
  </si>
  <si>
    <t>Informamos que la Comisión Estatal de Arbitraje Médico de Michoacán, no cuenta con fondos con afectación que deban financiar determinados gastos o actividades</t>
  </si>
  <si>
    <t>Derechos a recibir Efectivo y Equivalentes y Bienes o Servicios a Recibir</t>
  </si>
  <si>
    <t>La Secretaria de Finanzas y administración tiene un adeudo con la Comisión por la cantidad de 279,038.12, del ejercicio fiscal 2017 y 2018.</t>
  </si>
  <si>
    <t>CUENTAS POR COBRAR A CORTO PLAZO</t>
  </si>
  <si>
    <t>DEUDORES POR COBRAR A CORTO PLAZO</t>
  </si>
  <si>
    <t>Las Cuentas por Cobrar a Corto Plazo que tiene la Comisión Estatal de Arbitraje Médico de Michoacán se encuentran integradas por: la Secretaria de Finanzas y administración, durante los periodos presupuestales de 2017 y 2018</t>
  </si>
  <si>
    <t xml:space="preserve">                        EJERCICIO 2019</t>
  </si>
  <si>
    <t xml:space="preserve">                                EJERCICIO 2018 %</t>
  </si>
  <si>
    <t>SFA DEPPS 2017</t>
  </si>
  <si>
    <t>TRANSFERENCIAS  INERNAS Y ASIGNACIONES AL SECTOR PUBLICO</t>
  </si>
  <si>
    <t>Deudores Diversos por Cobrar a Corto Plazo</t>
  </si>
  <si>
    <t>En el mes de enero de 2021 se realizó la rectificación del ejercicio 2018, de las cuentas por cobrar: anticipo de viáticos, nomina por aclarar, gastos por comprobar quedando en saldos ceros.</t>
  </si>
  <si>
    <t>Bienes Muebles, Inmuebles e Intangibles</t>
  </si>
  <si>
    <t xml:space="preserve">           EJERCICIO 2022</t>
  </si>
  <si>
    <t xml:space="preserve">                       EJERCICIO 2021</t>
  </si>
  <si>
    <t>BIENES MUEBLES</t>
  </si>
  <si>
    <t>Lo correspondiente a los bienes muebles que tiene en posesión la Comisión Estatal de Arbitraje Médico de Michoacán está por definirse si se otorgara a esta institución como donación, por lo que provisional se pusieron en el inventario de esta dependencia por la cantidad de $1.00 (Un peso 00/100M.N) cada uno de los bienes muebles.</t>
  </si>
  <si>
    <t xml:space="preserve">   Por lo que los bienes que tiene la Comisión Estatal de Arbitraje Médico de Michoacán más los muebles otorgados de la Secretaria de Salud haciende a la cantidad de $1,125,614.35</t>
  </si>
  <si>
    <t>Bienes Inmuebles, Infraestructura y Construcciones en Proceso</t>
  </si>
  <si>
    <r>
      <t xml:space="preserve">En cumplimiento a lo dispuesto en los artículos 46, fracción lll, inciso b, y 52 de la ley general de contabilidad gubernamental y de conformidad con lo establecido en el capítulo lv, inciso c) del manual de contabilidad gubernamental emitido por el conac, el ente público informa lo siguiente: </t>
    </r>
    <r>
      <rPr>
        <b/>
        <sz val="11"/>
        <color rgb="FF000000"/>
        <rFont val="Calibri"/>
        <family val="2"/>
      </rPr>
      <t>Sin Información que revelar</t>
    </r>
  </si>
  <si>
    <t>Bienes Muebles, Intangibles y Depreciaciones</t>
  </si>
  <si>
    <t>Se integras de la siguiente manera:</t>
  </si>
  <si>
    <t xml:space="preserve">Mobiliaraio y Equipo de Administración </t>
  </si>
  <si>
    <t>Mobiliaraio y Equipo Educacional y Recreativo</t>
  </si>
  <si>
    <t>Vehiculos y Equipo de Transporte</t>
  </si>
  <si>
    <t>Maquinaria Otros Equipos y Herramientas</t>
  </si>
  <si>
    <t>SUBTOTAL DE BIENES MUEBLES</t>
  </si>
  <si>
    <t>Depreciación de Bienes Muebles</t>
  </si>
  <si>
    <t>SUBTOTAL DE DEPRECIACIÓN, DETERIORO Y AMORTIZACIÓN ACUMULADA DE BIENES</t>
  </si>
  <si>
    <r>
      <t xml:space="preserve">    </t>
    </r>
    <r>
      <rPr>
        <b/>
        <sz val="10"/>
        <color rgb="FF000000"/>
        <rFont val="Calibri"/>
        <family val="2"/>
        <scheme val="minor"/>
      </rPr>
      <t>Se está en revisión del inventario para la adecuada depreciación.</t>
    </r>
  </si>
  <si>
    <t>Activo Diferido</t>
  </si>
  <si>
    <t>Pasivo</t>
  </si>
  <si>
    <t>PASIVO CIRCULANTE</t>
  </si>
  <si>
    <t>Suma de Pasivo</t>
  </si>
  <si>
    <t>Pasivo Circulante</t>
  </si>
  <si>
    <t>Destacan entre las principales partidas del Pasivo Circulante las siguientes:</t>
  </si>
  <si>
    <t>SERVICIOS PERSONALES POR PAGAR A CORTO PLAZO</t>
  </si>
  <si>
    <t>RETENCIONES Y CONTRIBUCIONES POR PAGAR A CORTO PLAZO</t>
  </si>
  <si>
    <t>PROVEEDORES POR PAGAR A CORTO PLAZO</t>
  </si>
  <si>
    <t>OTRAS CUENTAS POR PAGAR A CORTO PLAZO</t>
  </si>
  <si>
    <t>Suma del Pasivo Circulante</t>
  </si>
  <si>
    <t>Servicios Personales por Pagar a Corto Plazo</t>
  </si>
  <si>
    <t>Esta cuenta está integrada por: Remuneración por pagar al Personal de carácter permanente a CP, Remuneraciones Adicionales y Especiales por Pagar a CP, Compensaciones extraordinarias, Otras prestaciones sociales y económicas por pagar a CP,</t>
  </si>
  <si>
    <t>Se hace la rectificación en el mes de octubre 2020, del ejercicio 2018 de las cuentas: Prima de Antigüedad, Prima vacacional, Aguinaldo o gratificación de fin de año, Pago de liquidaciones quedando con saldo 0.00.</t>
  </si>
  <si>
    <t>Retenciones por Pagar a Corto Plazo</t>
  </si>
  <si>
    <t xml:space="preserve">El importe de esta cuenta esta constituido principalmente por la cuenta Impuestos Sobre Nominas por la cantidad de 4,915.00 y las siguientes cuentas </t>
  </si>
  <si>
    <t>ISR Retención por Salarios</t>
  </si>
  <si>
    <t>ISR Retención por Arrendamiento</t>
  </si>
  <si>
    <t>Imss</t>
  </si>
  <si>
    <t>Infonavit</t>
  </si>
  <si>
    <t>Impuesto  Sobre Nomina</t>
  </si>
  <si>
    <t>suma</t>
  </si>
  <si>
    <r>
      <t xml:space="preserve">II)    </t>
    </r>
    <r>
      <rPr>
        <b/>
        <sz val="7"/>
        <rFont val="Times New Roman"/>
        <family val="1"/>
      </rPr>
      <t/>
    </r>
  </si>
  <si>
    <t>NOTAS AL ESTADO DE ACTIVIDADES</t>
  </si>
  <si>
    <t>Ingresos de Gestión</t>
  </si>
  <si>
    <t>Los ingresos recibidos por esta comisión se dan a través de Transferencias Internas y Asignaciones al Sector Público, se reflejan en la cuenta de Transferencias para Gastos de Operación de las Dependencias del Poder Ejecutivo, recaudando hasta el mes de DICIEMBRE 2022 la cantidad de $ 4,793,953.00</t>
  </si>
  <si>
    <t>Gastos y Otras Pérdidas:</t>
  </si>
  <si>
    <t>Gasto de Funcionamiento</t>
  </si>
  <si>
    <t>Suma de Gastos y Otras Perdidas</t>
  </si>
  <si>
    <t>En el mes  que se informa la partida que representa mas del 84.71% del total de los gastos es Servicios Personales ya que es lo requerido para que se lleve a cabo una correcta operatividad</t>
  </si>
  <si>
    <t>%</t>
  </si>
  <si>
    <t>Servicios Personales</t>
  </si>
  <si>
    <t xml:space="preserve">III)   </t>
  </si>
  <si>
    <t>NOTAS AL ESTADO DE VARIACIÓN EN LA HACIENDA PÚBLICA</t>
  </si>
  <si>
    <t xml:space="preserve">    La Hacienda Pública / Patrimonio Contribuido tiene un saldo neto de $ 34.88 la Hacienda Pública / Patrimonio Generado correspondiente a Ejercicios Anteriores tiene un saldo de -$ 708,134.81 y del Ejercicio Actual $ 241,049.85</t>
  </si>
  <si>
    <t xml:space="preserve">IV)   </t>
  </si>
  <si>
    <t>NOTAS AL ESTADO DE FLUJOS DE EFECTIVO</t>
  </si>
  <si>
    <t>Efectivo y equivalentes</t>
  </si>
  <si>
    <t>El análisis de los saldos inicial y final que figuran en la última parte del Estado de Flujo de Efectivo en la cuenta de efectivo y equivalentes es como sigue:</t>
  </si>
  <si>
    <t>Caja</t>
  </si>
  <si>
    <t>Total de Efectivo y equivalentes</t>
  </si>
  <si>
    <t>Conciliación de los Flujos de Efectivo Netos de las Actividades de Operación y la cuenta de Ahorro/Desahorro antes de Rubros Extraordinarios.  Refleja la depreciación acumulada</t>
  </si>
  <si>
    <r>
      <rPr>
        <b/>
        <sz val="9"/>
        <rFont val="Arial"/>
        <family val="2"/>
      </rPr>
      <t>Ahorro/Desahorro   antes   de   rubros Extraordinarios</t>
    </r>
  </si>
  <si>
    <r>
      <rPr>
        <i/>
        <sz val="9"/>
        <rFont val="Arial"/>
        <family val="2"/>
      </rPr>
      <t>Movimientos de partidas (o rubros) que no afectan al efectivo.</t>
    </r>
  </si>
  <si>
    <t>Resultado de Ejercicios Anteriores</t>
  </si>
  <si>
    <t>Rectificación de Resultado de Ejercicios Anteriores</t>
  </si>
  <si>
    <t>Las cuentas que aparecen en el cuadro anterior no son exhaustivas y tienen como finalidad ejemplificar el formato que se sugiere para elaborar la nota.</t>
  </si>
  <si>
    <t xml:space="preserve">V) </t>
  </si>
  <si>
    <t>CONCILIACIÓN ENTRE LOS INGRESOS PRESUPUESTARIOS Y CONTABLES, ASÍ COMO ENTRE LOS EGRESOS PRESUPUESTARIOS Y LOS GASTOS CONTABLES</t>
  </si>
  <si>
    <t>1. TOTAL DE INGRESOS PRESUPUESTARIOS</t>
  </si>
  <si>
    <t>2. MÁS INGRESOS CONTABLES NO PRESUPUESTARIOS</t>
  </si>
  <si>
    <t>2.1 INGRESOS FINANCIEROS</t>
  </si>
  <si>
    <t>2.2 INCREMENTO POR VARIACION DE INVENTARIOS</t>
  </si>
  <si>
    <t>2.3 DISMINUCION DEL EXCESO DE ESTIMACIONES PÓR PERDIDA O DETERIORO U OBSOLENCIA</t>
  </si>
  <si>
    <t>2.4 DISMINUCION DEL EXCESO DE PROVISIONES</t>
  </si>
  <si>
    <t>2.5 OTROS INGRESOS Y BENEFICIOS VARIOS</t>
  </si>
  <si>
    <t>2.6 OTROS INGRESOS CONTABLES NO PRESUPUESTARIOS</t>
  </si>
  <si>
    <t>3. MENOS INGRESOS PRESUPUESTARIOS NO CONTABLES</t>
  </si>
  <si>
    <t>3.1 APROVECHAMIENTOS PATRIMONIALES</t>
  </si>
  <si>
    <t>3.2 INGRESOS DERIVADOS DE FINANCIAMIENTO</t>
  </si>
  <si>
    <t>3.3 OTROS INGRESOS PRESUPUESTARIOS</t>
  </si>
  <si>
    <t>4. TOTAL DE INGRESOS CONTABLES</t>
  </si>
  <si>
    <t>Conciliación entre los Egresos Presupuestarios y los Gastos Contables</t>
  </si>
  <si>
    <t>2. MENOS EGRESOS PRESUPUESTARIOS NO CONTABLES</t>
  </si>
  <si>
    <t>2.1 MATERIAS PRIMAS Y MATERIALES DE PRODUCCIÓN Y COMERCIALIZACIÓN</t>
  </si>
  <si>
    <t>2.2 MATERIALES Y SUMINISTROS</t>
  </si>
  <si>
    <t>2.3 MOBILIARIO Y EQUIPO DE ADMINISTRACIÓN</t>
  </si>
  <si>
    <t>2.4 MOBILIARIO Y EQUIPO EDUCACIONAL Y RECREATIVO</t>
  </si>
  <si>
    <t>2.5 EQUIPO E INSTRUMENTAL MÉDICO Y DE LABORATORIO</t>
  </si>
  <si>
    <t>2.6 VEHÍCULOS Y EQUIPO DE TRANSPORTE</t>
  </si>
  <si>
    <t>2.7 EQUIPO DE DEFENSA Y SEGURIDAD</t>
  </si>
  <si>
    <t>2.8 MAQUINARIA, OTROS EQUIPOS Y HERRAMIENTAS</t>
  </si>
  <si>
    <t>2.9 ACTIVOS BIOLÓGICOS</t>
  </si>
  <si>
    <t>2.10 BIENES INMUEBLES</t>
  </si>
  <si>
    <t>2.11 ACTIVOS INTANGIBLES</t>
  </si>
  <si>
    <t>2.12 OBRA PÚBLICA EN BIENES DE DOMINIO PÚBLICO</t>
  </si>
  <si>
    <t>2.13 OBRA PÚBLICA EN BIENES PROPIOS</t>
  </si>
  <si>
    <t>2.14 ACCIONES Y PARTICIPACIONES DE CAPITAL</t>
  </si>
  <si>
    <t>2.15 COMPRA DE TÍTULOS Y VALORES</t>
  </si>
  <si>
    <t>2.16 CONCESIÓN DE PRÉSTAMOS</t>
  </si>
  <si>
    <t>2.17 INVERSIONES EN FIDEICOMISOS, MANDATOS Y OTROS ANÁLOGOS</t>
  </si>
  <si>
    <t>2.18 PROVISONES PARA CONTINGENCIAS Y OTRAS EROGACIONES ESPECIALES</t>
  </si>
  <si>
    <t>2.19 AMORTIZACIÓN DE LA DEUDA PÚBLICA</t>
  </si>
  <si>
    <t>2.20 ADEUDOS DE EJERCICIOS FISCALES ANTERIORES (ADEFAS)</t>
  </si>
  <si>
    <t>2.21 OTROS EGRESOS PRESUPUESTARIOS NO CONTABLES</t>
  </si>
  <si>
    <t>3. MÁS GASTOS CONTABLES NO PRESUPUESTARIOS</t>
  </si>
  <si>
    <t>3.1 ESTIMACIONES, DEPRECIACIONES, DETERIOROS, OBSOLECIA Y AMORTIZACIONES</t>
  </si>
  <si>
    <t>3.2 PROVISIONES</t>
  </si>
  <si>
    <t>3.3 DISMINUCIÓN DE INVENTARIOS</t>
  </si>
  <si>
    <t>3.4 AUMENTO POR INSUFICIENCIA DE ESTIMACIONES POR PERDIDA O DETERIORO U OBSOLENCIA</t>
  </si>
  <si>
    <t>3.5 AUMENTO POR INSUFICIENCIA DE PROVISONES</t>
  </si>
  <si>
    <t>3.6 OTROS GASTOS</t>
  </si>
  <si>
    <t>3.7 OTROS GASTOS CONTABLES NO PRESUPUESTARIOS</t>
  </si>
  <si>
    <t>4. TOTAL DE GASTOS CONTABLES</t>
  </si>
  <si>
    <t>b) NOTAS DE MEMORIA (CUENTAS DE ORDEN)</t>
  </si>
  <si>
    <t>Las cuentas que se manejan para efectos de estas Notas son las siguientes:</t>
  </si>
  <si>
    <t>Cuentas de Orden Contables y Presupuestarias:</t>
  </si>
  <si>
    <r>
      <rPr>
        <i/>
        <sz val="9"/>
        <rFont val="Arial"/>
        <family val="2"/>
      </rPr>
      <t xml:space="preserve">Presupuestarias: </t>
    </r>
    <r>
      <rPr>
        <sz val="9"/>
        <rFont val="Arial"/>
        <family val="2"/>
      </rPr>
      <t/>
    </r>
  </si>
  <si>
    <t xml:space="preserve">Cuentas de ingresos </t>
  </si>
  <si>
    <t>Ley de Ingresos Estimada</t>
  </si>
  <si>
    <t>Ley de Ingresos por Ejecutar</t>
  </si>
  <si>
    <t>Modificaciones a la Ley de Ingresos Estimada</t>
  </si>
  <si>
    <t>Ley de Ingresos  Devengada</t>
  </si>
  <si>
    <t>Ley de Ingresos Recaudada</t>
  </si>
  <si>
    <t>Cuentas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</si>
  <si>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</si>
  <si>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</si>
  <si>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</si>
  <si>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</si>
  <si>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</si>
  <si>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</si>
  <si>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</si>
  <si>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c) NOTAS DE GESTIÓN ADMINISTRATIVA</t>
  </si>
  <si>
    <t xml:space="preserve"> Introducción</t>
  </si>
  <si>
    <t>La elaboración y presentación de los estados financieros, así como de las notas respectivas que se anexan tiene como objetivo fundamental la revelación del contexto y de los aspectos económico-financieros que influyeron en los datos y cifras generadas por este centro.</t>
  </si>
  <si>
    <t>Panorama Económico y Financiero</t>
  </si>
  <si>
    <t>En el mes de Junio del 2019 se realizó reducción al presupuesto por la cantidad de $ 473,000.00, el cual se refleja en el Estado de situación Financiera, sin embargo el mismo que se encuentra tramitado ante la oficina de Dirección de Programación y Presupuestó pero no se ha radicado.</t>
  </si>
  <si>
    <t xml:space="preserve">   En el Ejercicio Fiscal 2020 hubo una reducción por la cantidad de $113,440.00, que no se ve reflejada en los Estados Financieros, debido a que el oficio de la reducción nos fue entregado en el ejercicio 2021</t>
  </si>
  <si>
    <t xml:space="preserve">   En el año fiscal 2020 se tramitaron ante la ante la oficina de Dirección de Programación y Presupuestó la cantidad de $ 4,674,741.50 siendo radicados al 31 de Diciembre la cantidad de   $4,108,866.00 quedando pendiente de radicar la cantidad de $ 565,876.00.</t>
  </si>
  <si>
    <t>En el Ejercicio fiscal 2021 se tramitaron ante la oficina de Dirección de Programación y Presupuestó la cantidad de $ 4,816,950.00 siendo radicados al 31 de Diciembre la cantidad de $ 4,414,544.00 quedando pendiente de radicar la cantidad de $ 402,406.00, en el mes de octubre del 2022 radicaron la cantidad de $ 176,466.00 quedando pendiente de radicar $ 225,940.00.</t>
  </si>
  <si>
    <t>Se aplicó en la operación y funcionamiento de la Dependencia la cantidad de $4,793,953.00 al mes de Diciembre logrando con ello los objetivos planeados.</t>
  </si>
  <si>
    <t>Misión</t>
  </si>
  <si>
    <t>Contribuir a la solución de inconformidades en la prestación de servicios de salud por la vía de la conciliación y arbitraje, de esta manera coadyuvar al mejoramiento de la calidad en los servicios de salud en la entidad.</t>
  </si>
  <si>
    <t>Visión</t>
  </si>
  <si>
    <t>Ser una instancia especializada en la atención de las legítimas demandas de los usuarios de los servicios de salud, y dar solución a las inconformidades, a través de la conciliación y arbitraje, como instancia alternativa de solución de conflictos.</t>
  </si>
  <si>
    <t>Valores</t>
  </si>
  <si>
    <r>
      <t xml:space="preserve"> CONFIDENCIALIDAD: </t>
    </r>
    <r>
      <rPr>
        <sz val="9"/>
        <color rgb="FF000000"/>
        <rFont val="Arial"/>
        <family val="2"/>
      </rPr>
      <t>Las partes son Las únicas que conocen del caso.</t>
    </r>
  </si>
  <si>
    <r>
      <t xml:space="preserve">EQUIDAD: </t>
    </r>
    <r>
      <rPr>
        <sz val="9"/>
        <color rgb="FF000000"/>
        <rFont val="Arial"/>
        <family val="2"/>
      </rPr>
      <t xml:space="preserve">Conformar una mesa con un abordaje donde los conocimientos, lenguaje, nivel de estudios, y experiencia en conflictos no sean el factor que determine la conciliación.
</t>
    </r>
  </si>
  <si>
    <r>
      <t xml:space="preserve">BUENA FE: </t>
    </r>
    <r>
      <rPr>
        <sz val="9"/>
        <color rgb="FF000000"/>
        <rFont val="Arial"/>
        <family val="2"/>
      </rPr>
      <t>Ambas partes acuden en forma voluntaria a dirimir su inconformidad.</t>
    </r>
  </si>
  <si>
    <r>
      <t xml:space="preserve">GRATUIDAD: </t>
    </r>
    <r>
      <rPr>
        <sz val="9"/>
        <color rgb="FF000000"/>
        <rFont val="Arial"/>
        <family val="2"/>
      </rPr>
      <t>Es un servicio gratuito que proporciona el gobierno del estado, para que las partes llegan a un acuerdo conciliatorio, o a un laudo arbitral.</t>
    </r>
    <r>
      <rPr>
        <b/>
        <sz val="9"/>
        <color rgb="FF000000"/>
        <rFont val="Arial"/>
        <family val="2"/>
      </rPr>
      <t xml:space="preserve">
</t>
    </r>
  </si>
  <si>
    <t>Autorización e Historia</t>
  </si>
  <si>
    <t xml:space="preserve"> La Comisión Estatal de Arbitraje Médico de Michoacan.</t>
  </si>
  <si>
    <t xml:space="preserve">a)   </t>
  </si>
  <si>
    <t>Fecha de creación del ente: 20 de Abril de 2000</t>
  </si>
  <si>
    <t xml:space="preserve">b)   </t>
  </si>
  <si>
    <t>Principales cambios en su estructura:La Comisión Estatal de Arbitraje Médico de Michoacan, no ha sufrido cambios es su estructura</t>
  </si>
  <si>
    <t xml:space="preserve">4.     </t>
  </si>
  <si>
    <t>Organización y Objeto Social</t>
  </si>
  <si>
    <t>La Comisión Estatal de Arbitraje Médico de Michoacan.</t>
  </si>
  <si>
    <t>Objeto social: De acuerdo al Art. 3 del Decreto de que crea la Comisión esta “… tendrá por objeto:</t>
  </si>
  <si>
    <t>I.</t>
  </si>
  <si>
    <t>Contribuir en el ámbito de la conciliación y arbitraje, a la solución de los conflictos suscitados entre los                                                                                                                         usuarios y prestadores de servicios médicos;</t>
  </si>
  <si>
    <r>
      <t>II.</t>
    </r>
    <r>
      <rPr>
        <sz val="7"/>
        <color rgb="FF000000"/>
        <rFont val="Times New Roman"/>
        <family val="1"/>
      </rPr>
      <t>                 </t>
    </r>
  </si>
  <si>
    <t xml:space="preserve"> Coadyuvar al mejoramiento de la calidad de los servicios de salud, con autonomía técnica que garantice imparcialidad en la revisión, análisis, valoración y dictamen sobre las acciones u omisiones de dichos servicios; y,</t>
  </si>
  <si>
    <r>
      <t>III.</t>
    </r>
    <r>
      <rPr>
        <sz val="7"/>
        <color rgb="FF000000"/>
        <rFont val="Times New Roman"/>
        <family val="1"/>
      </rPr>
      <t>            </t>
    </r>
  </si>
  <si>
    <t xml:space="preserve"> Dilucidar y solucionar las diferencias en las que se contemplen la participación de los representantes de las dependencias e instituciones del sector salud en el Estado, los colegios, asociaciones, organizaciones no gubernamentales e instituciones de asistencia privada, vinculadas al sector.</t>
  </si>
  <si>
    <t>Principal actividad:  solución de los conflictos que se suscitan entre los usuarios y prestadores de servicios médicos.</t>
  </si>
  <si>
    <t xml:space="preserve">c)    </t>
  </si>
  <si>
    <t>Ejercicio fiscal: 2022</t>
  </si>
  <si>
    <t xml:space="preserve">d)   </t>
  </si>
  <si>
    <t>Régimen jurídico: Persona Moral sin Fines de Lucro.</t>
  </si>
  <si>
    <t xml:space="preserve">e)   </t>
  </si>
  <si>
    <t>Consideraciones fiscales del ente: revelar el tipo de contribuciones que esté obligado a pagar o retener:ISR</t>
  </si>
  <si>
    <t xml:space="preserve">ISR Retención por Salarios                            </t>
  </si>
  <si>
    <t>Retenciones Imss</t>
  </si>
  <si>
    <t>Retenciones Infonavit</t>
  </si>
  <si>
    <t xml:space="preserve">f)    </t>
  </si>
  <si>
    <t>Estructura organizacional básica:</t>
  </si>
  <si>
    <r>
      <t>I.</t>
    </r>
    <r>
      <rPr>
        <sz val="7"/>
        <color rgb="FF000000"/>
        <rFont val="Times New Roman"/>
        <family val="1"/>
      </rPr>
      <t xml:space="preserve">                    </t>
    </r>
  </si>
  <si>
    <t>El Secretario de Gobierno quien será el presidente;</t>
  </si>
  <si>
    <r>
      <t>II.</t>
    </r>
    <r>
      <rPr>
        <sz val="7"/>
        <color rgb="FF000000"/>
        <rFont val="Times New Roman"/>
        <family val="1"/>
      </rPr>
      <t xml:space="preserve">                  </t>
    </r>
  </si>
  <si>
    <t>El Secretario de Salud quien será el vicepresidente;</t>
  </si>
  <si>
    <r>
      <t>III.</t>
    </r>
    <r>
      <rPr>
        <sz val="7"/>
        <color rgb="FF000000"/>
        <rFont val="Times New Roman"/>
        <family val="1"/>
      </rPr>
      <t xml:space="preserve">                </t>
    </r>
  </si>
  <si>
    <t>El Coordinador de Planeación para el desarrollo del Estado;</t>
  </si>
  <si>
    <r>
      <t>IV.</t>
    </r>
    <r>
      <rPr>
        <sz val="7"/>
        <color rgb="FF000000"/>
        <rFont val="Times New Roman"/>
        <family val="1"/>
      </rPr>
      <t>               </t>
    </r>
  </si>
  <si>
    <t xml:space="preserve"> El coordinador de Contraloría quien será subcomisario, con derecho a voz, pero sin voto;</t>
  </si>
  <si>
    <r>
      <t>V.</t>
    </r>
    <r>
      <rPr>
        <sz val="7"/>
        <color rgb="FF000000"/>
        <rFont val="Times New Roman"/>
        <family val="1"/>
      </rPr>
      <t xml:space="preserve">                  </t>
    </r>
  </si>
  <si>
    <t>El Secretario de Finanzas y Administración;</t>
  </si>
  <si>
    <r>
      <t>VI.</t>
    </r>
    <r>
      <rPr>
        <sz val="7"/>
        <color rgb="FF000000"/>
        <rFont val="Times New Roman"/>
        <family val="1"/>
      </rPr>
      <t xml:space="preserve">                </t>
    </r>
  </si>
  <si>
    <t>El Presidente del Colegio de Médicos de Michoacán; y,</t>
  </si>
  <si>
    <r>
      <t>VII.</t>
    </r>
    <r>
      <rPr>
        <sz val="7"/>
        <color rgb="FF000000"/>
        <rFont val="Times New Roman"/>
        <family val="1"/>
      </rPr>
      <t>            </t>
    </r>
  </si>
  <si>
    <t>  Tres representantes de la sociedad civil, con conocimientos en el campo de la medicina, que serán designados Por el Gobierno del Estado.</t>
  </si>
  <si>
    <t>ORGANIGRAMA</t>
  </si>
  <si>
    <t>Bases de Preparación de los Estados Financieros</t>
  </si>
  <si>
    <t xml:space="preserve">Los Estados Financieros y sus notas fueron elaborados de acuerdo a la Normatividad Emitida por el Consejo Nacional de Armonización Contable y las disposiciones legales establecidas en la Ley General de Contabilidad Gubernamental, con el fin de lograr la adecuada Armonización Contable.
Los registros se efectúan considerando la base acumulativa para la integración de la información presupuestaria y contable.
Los Estados Financieros están apegados a las normas de información financiera, Ley General de Contabilidad Gubernamental, como marco conceptual de Contabilidad Gubernamental y Manual de Contabilidad Gubernamental. 
El registro de las operaciones contables y presupuestales se hace a través del programa SACG (Sistema  Automatizado de Contabilidad Gubernamental) en el cual se registra en el sistema SAACG.NET atendiendo a los momentos contables del gasto y del ingreso, en tiempo real.
En base a esto la información financiera podrá ser comparable dentro del ejercicio de un mes a otro y posteriormente con los ejercicios subsecuentes. 
</t>
  </si>
  <si>
    <t>Políticas de Contabilidad Significativas</t>
  </si>
  <si>
    <t xml:space="preserve">Las principales políticas contables se resumen a continuación:
Los Estados Financieros al 31 de DICIEMBRE están en pesos históricos y no reconocen los efectos de la inflación financiera, contenidos en las Normas de Información Financiera, en cuanto la Comisión Nacional de Armonización Contable no emita lo conducente.
La información de elabora conforme a las normas, criterios y principios técnicos emitidos por la Comisión Nacional de Armonización Contable y las disposiciones legales aplicables, obedeciendo las mejores prácticas contables.
Para clasificación y registro de las operaciones presupuestarias y contables se alinea el clasificador por objeto del gasto, clasificador por tipo de gasto, clasificador funcional del gasto y clasificador por rubro de ingresos emitidos por la Comisión Nacional de Armonización Contable y la Comisión Estatal de Armonización Contable.
Anualmente se realizan las depreciaciones de los activos fijos basándonos en la “Guía de Vida Útil Estimada y Porcentajes de Depreciación”, publicada el día 15 de Agosto de 2012.
</t>
  </si>
  <si>
    <t>Reporte Analítico del Activo</t>
  </si>
  <si>
    <t>La Comisión Estatal de Arbitraje Médico de Michoacan, se esta trabajando  en el levantamiento fisico del inventario para estar en posibilidades de valuar, conciliar y contabilizar y así poder aplicar la depreciación.</t>
  </si>
  <si>
    <t xml:space="preserve">13.   </t>
  </si>
  <si>
    <t>Proceso de Mejora</t>
  </si>
  <si>
    <t>Politicas de Control Interno</t>
  </si>
  <si>
    <t>-Se registrarán las operaciones en el momento que se conozcan es decir en tiempo real.</t>
  </si>
  <si>
    <t>-Al realizar el registro de las operaciones se respetarán el orden de los momentos contables.</t>
  </si>
  <si>
    <t>-La expedición de cheques debe de ir amparada por la firma de autorización, revisión y de la persona que reciba el documento.</t>
  </si>
  <si>
    <t>-Las facturas o recibos de pago deberán estar autorizados por las personas indicadas.</t>
  </si>
  <si>
    <t>-La cuenta bancaria deberá de estar conciliada a más tardar los primeros diez días del mes siguiente.</t>
  </si>
  <si>
    <t xml:space="preserve">15.   </t>
  </si>
  <si>
    <t>Eventos Posteriores al Cierre</t>
  </si>
  <si>
    <t>No se presentarón eventos posteriores al cierre.</t>
  </si>
  <si>
    <t>Las notas  descritas  son parte de los Estados Financieros de La Comisión Estatal de Arbitraje Médico de Michoacán al 31 de Diciembre del 2022</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</si>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</sst>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0.00"/>
  </numFmts>
  <fonts count="26" x14ac:knownFonts="1">
    <font>
      <sz val="10"/>
      <color rgb="FF000000"/>
      <name val="Times New Roman"/>
      <family val="1"/>
    </font>
    <font>
      <sz val="10"/>
      <color rgb="FF000000"/>
      <name val="Times New Roman"/>
      <family val="1"/>
    </font>
    <font>
      <b/>
      <sz val="10"/>
      <color rgb="FF000000"/>
      <name val="Arial"/>
      <family val="2"/>
    </font>
    <font>
      <sz val="10"/>
      <color rgb="FF000000"/>
      <name val="Arial"/>
      <family val="2"/>
    </font>
    <font>
      <b/>
      <sz val="9"/>
      <color rgb="FF000000"/>
      <name val="Arial"/>
      <family val="2"/>
    </font>
    <font>
      <sz val="9"/>
      <color rgb="FF000000"/>
      <name val="Arial"/>
      <family val="2"/>
    </font>
    <font>
      <b/>
      <sz val="9"/>
      <name val="Arial"/>
      <family val="2"/>
    </font>
    <font>
      <b/>
      <sz val="7"/>
      <name val="Times New Roman"/>
      <family val="1"/>
    </font>
    <font>
      <sz val="9"/>
      <color theme="1"/>
      <name val="Symbol"/>
      <family val="1"/>
      <charset val="2"/>
    </font>
    <font>
      <i/>
      <sz val="8"/>
      <color rgb="FF000000"/>
      <name val="Arial"/>
      <family val="2"/>
    </font>
    <font>
      <sz val="9"/>
      <color theme="1"/>
      <name val="Arial"/>
      <family val="2"/>
    </font>
    <font>
      <b/>
      <sz val="9"/>
      <color theme="1"/>
      <name val="Arial"/>
      <family val="2"/>
    </font>
    <font>
      <b/>
      <sz val="11"/>
      <name val="Arial"/>
      <family val="2"/>
    </font>
    <font>
      <i/>
      <sz val="8"/>
      <name val="Arial"/>
      <family val="2"/>
    </font>
    <font>
      <sz val="9"/>
      <name val="Arial"/>
      <family val="2"/>
    </font>
    <font>
      <sz val="11"/>
      <name val="Calibri"/>
      <family val="2"/>
      <scheme val="minor"/>
    </font>
    <font>
      <sz val="11"/>
      <color rgb="FF000000"/>
      <name val="Calibri"/>
      <family val="2"/>
    </font>
    <font>
      <b/>
      <sz val="11"/>
      <color rgb="FF000000"/>
      <name val="Calibri"/>
      <family val="2"/>
    </font>
    <font>
      <b/>
      <sz val="9"/>
      <color theme="1"/>
      <name val="Calibri"/>
      <family val="2"/>
      <scheme val="minor"/>
    </font>
    <font>
      <b/>
      <sz val="10"/>
      <color rgb="FF000000"/>
      <name val="Calibri"/>
      <family val="2"/>
      <scheme val="minor"/>
    </font>
    <font>
      <b/>
      <i/>
      <sz val="8"/>
      <color rgb="FF000000"/>
      <name val="Arial"/>
      <family val="2"/>
    </font>
    <font>
      <sz val="12"/>
      <color rgb="FF000000"/>
      <name val="Arial Narrow"/>
      <family val="2"/>
    </font>
    <font>
      <b/>
      <i/>
      <sz val="8"/>
      <name val="Arial"/>
      <family val="2"/>
    </font>
    <font>
      <i/>
      <sz val="9"/>
      <name val="Arial"/>
      <family val="2"/>
    </font>
    <font>
      <sz val="8"/>
      <name val="Arial"/>
      <family val="2"/>
    </font>
    <font>
      <sz val="7"/>
      <color rgb="FF000000"/>
      <name val="Times New Roman"/>
      <family val="1"/>
    </font>
  </fonts>
  <fills count="4">
    <fill>
      <patternFill patternType="none"/>
    </fill>
    <fill>
      <patternFill patternType="gray125"/>
    </fill>
    <fill>
      <patternFill patternType="solid">
        <fgColor theme="0"/>
        <bgColor indexed="64"/>
      </patternFill>
    </fill>
    <fill>
      <patternFill patternType="solid">
        <fgColor rgb="FFFFFF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82">
    <xf numFmtId="0" fontId="0" fillId="0" borderId="0" xfId="0"/>
    <xf numFmtId="0" fontId="2" fillId="0" borderId="0" xfId="0" applyFont="1" applyFill="1" applyBorder="1" applyAlignment="1">
      <alignment horizontal="center"/>
    </xf>
    <xf numFmtId="0" fontId="3" fillId="0" borderId="0" xfId="0" applyFont="1" applyFill="1" applyBorder="1" applyAlignment="1">
      <alignment horizontal="left" vertical="top"/>
    </xf>
    <xf numFmtId="0" fontId="4" fillId="0" borderId="0" xfId="0" applyFont="1" applyFill="1" applyBorder="1" applyAlignment="1">
      <alignment horizontal="center"/>
    </xf>
    <xf numFmtId="0" fontId="5" fillId="0" borderId="0" xfId="0" applyFont="1" applyFill="1" applyBorder="1" applyAlignment="1">
      <alignment horizontal="left" vertical="top"/>
    </xf>
    <xf numFmtId="0" fontId="6" fillId="0" borderId="0" xfId="0" applyFont="1" applyFill="1" applyBorder="1" applyAlignment="1">
      <alignment horizontal="center" vertical="top"/>
    </xf>
    <xf numFmtId="0" fontId="6" fillId="0" borderId="0" xfId="0" applyFont="1" applyFill="1" applyBorder="1" applyAlignment="1">
      <alignment horizontal="center" vertical="top"/>
    </xf>
    <xf numFmtId="0" fontId="6" fillId="0" borderId="0" xfId="0" applyFont="1" applyFill="1" applyBorder="1" applyAlignment="1">
      <alignment vertical="top"/>
    </xf>
    <xf numFmtId="0" fontId="6" fillId="0" borderId="0" xfId="0" applyFont="1" applyFill="1" applyBorder="1" applyAlignment="1">
      <alignment horizontal="left" vertical="top"/>
    </xf>
    <xf numFmtId="44" fontId="6" fillId="0" borderId="0" xfId="1" applyFont="1" applyFill="1" applyBorder="1" applyAlignment="1">
      <alignment vertical="top"/>
    </xf>
    <xf numFmtId="4" fontId="6" fillId="0" borderId="0" xfId="0" applyNumberFormat="1" applyFont="1" applyFill="1" applyBorder="1" applyAlignment="1">
      <alignment vertical="top"/>
    </xf>
    <xf numFmtId="0" fontId="8" fillId="0" borderId="0" xfId="0" applyFont="1" applyAlignment="1">
      <alignment horizontal="center"/>
    </xf>
    <xf numFmtId="4" fontId="4" fillId="0" borderId="0" xfId="0" applyNumberFormat="1" applyFont="1" applyFill="1" applyBorder="1" applyAlignment="1">
      <alignment horizontal="center" vertical="top"/>
    </xf>
    <xf numFmtId="44" fontId="5" fillId="0" borderId="0" xfId="0" applyNumberFormat="1" applyFont="1" applyFill="1" applyBorder="1" applyAlignment="1">
      <alignment horizontal="left" vertical="top"/>
    </xf>
    <xf numFmtId="49" fontId="9" fillId="0" borderId="0" xfId="0" applyNumberFormat="1" applyFont="1" applyFill="1" applyBorder="1" applyAlignment="1">
      <alignment vertical="top"/>
    </xf>
    <xf numFmtId="49" fontId="5" fillId="0" borderId="0" xfId="0" applyNumberFormat="1" applyFont="1" applyFill="1" applyBorder="1" applyAlignment="1">
      <alignment horizontal="left" vertical="top"/>
    </xf>
    <xf numFmtId="0" fontId="10" fillId="0" borderId="0" xfId="0" applyFont="1" applyAlignment="1"/>
    <xf numFmtId="0" fontId="5" fillId="0" borderId="0" xfId="0" applyFont="1" applyFill="1" applyBorder="1" applyAlignment="1">
      <alignment vertical="top" wrapText="1"/>
    </xf>
    <xf numFmtId="0" fontId="11" fillId="0" borderId="1" xfId="0" applyFont="1" applyFill="1" applyBorder="1" applyAlignment="1"/>
    <xf numFmtId="0" fontId="11" fillId="0" borderId="1" xfId="0" applyFont="1" applyFill="1" applyBorder="1" applyAlignment="1">
      <alignment horizontal="center"/>
    </xf>
    <xf numFmtId="49" fontId="10" fillId="0" borderId="1" xfId="0" applyNumberFormat="1" applyFont="1" applyBorder="1" applyAlignment="1"/>
    <xf numFmtId="4" fontId="10" fillId="0" borderId="1" xfId="0" applyNumberFormat="1" applyFont="1" applyBorder="1" applyAlignment="1"/>
    <xf numFmtId="4" fontId="10" fillId="0" borderId="1" xfId="0" applyNumberFormat="1" applyFont="1" applyBorder="1" applyAlignment="1">
      <alignment horizontal="right"/>
    </xf>
    <xf numFmtId="49" fontId="11" fillId="0" borderId="2" xfId="0" applyNumberFormat="1" applyFont="1" applyBorder="1" applyAlignment="1">
      <alignment horizontal="right"/>
    </xf>
    <xf numFmtId="49" fontId="11" fillId="0" borderId="3" xfId="0" applyNumberFormat="1" applyFont="1" applyBorder="1" applyAlignment="1">
      <alignment horizontal="right"/>
    </xf>
    <xf numFmtId="49" fontId="11" fillId="0" borderId="4" xfId="0" applyNumberFormat="1" applyFont="1" applyBorder="1" applyAlignment="1">
      <alignment horizontal="right"/>
    </xf>
    <xf numFmtId="44" fontId="11" fillId="0" borderId="1" xfId="1" applyFont="1" applyBorder="1" applyAlignment="1"/>
    <xf numFmtId="44" fontId="11" fillId="0" borderId="1" xfId="1" applyFont="1" applyBorder="1" applyAlignment="1">
      <alignment horizontal="right"/>
    </xf>
    <xf numFmtId="0" fontId="11" fillId="0" borderId="0" xfId="0" applyFont="1" applyAlignment="1"/>
    <xf numFmtId="0" fontId="5" fillId="0" borderId="0" xfId="0" applyFont="1" applyFill="1" applyBorder="1" applyAlignment="1">
      <alignment horizontal="left" vertical="top" wrapText="1"/>
    </xf>
    <xf numFmtId="0" fontId="5" fillId="0" borderId="0" xfId="0" applyFont="1" applyFill="1" applyBorder="1" applyAlignment="1">
      <alignment vertical="center" wrapText="1"/>
    </xf>
    <xf numFmtId="44" fontId="11" fillId="0" borderId="2" xfId="1" applyFont="1" applyBorder="1" applyAlignment="1">
      <alignment horizontal="right"/>
    </xf>
    <xf numFmtId="44" fontId="11" fillId="0" borderId="3" xfId="1" applyFont="1" applyBorder="1" applyAlignment="1">
      <alignment horizontal="right"/>
    </xf>
    <xf numFmtId="44" fontId="11" fillId="0" borderId="4" xfId="1" applyFont="1" applyBorder="1" applyAlignment="1">
      <alignment horizontal="right"/>
    </xf>
    <xf numFmtId="0" fontId="10" fillId="0" borderId="0" xfId="0" applyFont="1" applyAlignment="1">
      <alignment horizontal="left" vertical="justify" wrapText="1"/>
    </xf>
    <xf numFmtId="0" fontId="10" fillId="0" borderId="0" xfId="0" applyFont="1" applyAlignment="1">
      <alignment horizontal="left" vertical="justify" wrapText="1"/>
    </xf>
    <xf numFmtId="49" fontId="10" fillId="0" borderId="5" xfId="0" applyNumberFormat="1" applyFont="1" applyFill="1" applyBorder="1" applyAlignment="1">
      <alignment horizontal="center"/>
    </xf>
    <xf numFmtId="49" fontId="10" fillId="0" borderId="6" xfId="0" applyNumberFormat="1" applyFont="1" applyFill="1" applyBorder="1" applyAlignment="1">
      <alignment horizontal="center"/>
    </xf>
    <xf numFmtId="49" fontId="10" fillId="0" borderId="7" xfId="0" applyNumberFormat="1" applyFont="1" applyFill="1" applyBorder="1" applyAlignment="1">
      <alignment horizontal="center"/>
    </xf>
    <xf numFmtId="0" fontId="12" fillId="0" borderId="0" xfId="0" applyNumberFormat="1" applyFont="1" applyFill="1" applyBorder="1" applyAlignment="1">
      <alignment horizontal="center" vertical="center" wrapText="1"/>
    </xf>
    <xf numFmtId="49" fontId="10" fillId="0" borderId="8" xfId="0" applyNumberFormat="1" applyFont="1" applyFill="1" applyBorder="1" applyAlignment="1">
      <alignment horizontal="center"/>
    </xf>
    <xf numFmtId="49" fontId="10" fillId="0" borderId="0" xfId="0" applyNumberFormat="1" applyFont="1" applyFill="1" applyBorder="1" applyAlignment="1">
      <alignment horizontal="center"/>
    </xf>
    <xf numFmtId="49" fontId="10" fillId="0" borderId="9" xfId="0" applyNumberFormat="1" applyFont="1" applyFill="1" applyBorder="1" applyAlignment="1">
      <alignment horizontal="center"/>
    </xf>
    <xf numFmtId="49" fontId="10" fillId="0" borderId="10" xfId="0" applyNumberFormat="1" applyFont="1" applyFill="1" applyBorder="1" applyAlignment="1">
      <alignment horizontal="center"/>
    </xf>
    <xf numFmtId="49" fontId="10" fillId="0" borderId="11" xfId="0" applyNumberFormat="1" applyFont="1" applyFill="1" applyBorder="1" applyAlignment="1">
      <alignment horizontal="center"/>
    </xf>
    <xf numFmtId="49" fontId="10" fillId="0" borderId="12" xfId="0" applyNumberFormat="1" applyFont="1" applyFill="1" applyBorder="1" applyAlignment="1">
      <alignment horizontal="center"/>
    </xf>
    <xf numFmtId="0" fontId="10" fillId="0" borderId="0" xfId="0" applyFont="1" applyAlignment="1">
      <alignment wrapText="1"/>
    </xf>
    <xf numFmtId="0" fontId="11" fillId="0" borderId="13" xfId="0" applyFont="1" applyFill="1" applyBorder="1" applyAlignment="1"/>
    <xf numFmtId="0" fontId="11" fillId="0" borderId="13" xfId="0" applyFont="1" applyFill="1" applyBorder="1" applyAlignment="1">
      <alignment horizontal="center"/>
    </xf>
    <xf numFmtId="0" fontId="11" fillId="0" borderId="0" xfId="0" applyFont="1" applyFill="1" applyBorder="1" applyAlignment="1">
      <alignment horizontal="center"/>
    </xf>
    <xf numFmtId="0" fontId="13" fillId="0" borderId="0" xfId="0" applyFont="1" applyFill="1" applyBorder="1" applyAlignment="1">
      <alignment vertical="top" wrapText="1"/>
    </xf>
    <xf numFmtId="49" fontId="13"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4" fillId="0" borderId="0" xfId="0" applyFont="1" applyFill="1" applyBorder="1" applyAlignment="1">
      <alignment vertical="top" wrapText="1"/>
    </xf>
    <xf numFmtId="49" fontId="14" fillId="0" borderId="0" xfId="0" applyNumberFormat="1" applyFont="1" applyFill="1" applyBorder="1" applyAlignment="1">
      <alignment vertical="top" wrapText="1"/>
    </xf>
    <xf numFmtId="0" fontId="11" fillId="0" borderId="2" xfId="0" applyFont="1" applyFill="1" applyBorder="1" applyAlignment="1">
      <alignment horizontal="left"/>
    </xf>
    <xf numFmtId="0" fontId="11" fillId="0" borderId="3" xfId="0" applyFont="1" applyFill="1" applyBorder="1" applyAlignment="1">
      <alignment horizontal="left"/>
    </xf>
    <xf numFmtId="0" fontId="11" fillId="0" borderId="2" xfId="0" applyFont="1" applyFill="1" applyBorder="1" applyAlignment="1">
      <alignment horizontal="center"/>
    </xf>
    <xf numFmtId="0" fontId="11" fillId="0" borderId="3" xfId="0" applyFont="1" applyFill="1" applyBorder="1" applyAlignment="1">
      <alignment horizontal="center"/>
    </xf>
    <xf numFmtId="0" fontId="11" fillId="0" borderId="4" xfId="0" applyFont="1" applyFill="1" applyBorder="1" applyAlignment="1">
      <alignment horizontal="center"/>
    </xf>
    <xf numFmtId="49" fontId="10" fillId="0" borderId="2" xfId="0" applyNumberFormat="1" applyFont="1" applyFill="1" applyBorder="1" applyAlignment="1">
      <alignment horizontal="left"/>
    </xf>
    <xf numFmtId="49" fontId="10" fillId="0" borderId="3" xfId="0" applyNumberFormat="1" applyFont="1" applyFill="1" applyBorder="1" applyAlignment="1">
      <alignment horizontal="left"/>
    </xf>
    <xf numFmtId="4" fontId="10" fillId="0" borderId="2" xfId="0" applyNumberFormat="1" applyFont="1" applyFill="1" applyBorder="1" applyAlignment="1">
      <alignment horizontal="right"/>
    </xf>
    <xf numFmtId="4" fontId="10" fillId="0" borderId="3" xfId="0" applyNumberFormat="1" applyFont="1" applyFill="1" applyBorder="1" applyAlignment="1">
      <alignment horizontal="right"/>
    </xf>
    <xf numFmtId="4" fontId="10" fillId="0" borderId="4" xfId="0" applyNumberFormat="1" applyFont="1" applyFill="1" applyBorder="1" applyAlignment="1">
      <alignment horizontal="right"/>
    </xf>
    <xf numFmtId="49" fontId="11" fillId="0" borderId="2" xfId="0" applyNumberFormat="1" applyFont="1" applyFill="1" applyBorder="1" applyAlignment="1">
      <alignment horizontal="right"/>
    </xf>
    <xf numFmtId="49" fontId="11" fillId="0" borderId="3" xfId="0" applyNumberFormat="1" applyFont="1" applyFill="1" applyBorder="1" applyAlignment="1">
      <alignment horizontal="right"/>
    </xf>
    <xf numFmtId="44" fontId="11" fillId="0" borderId="2" xfId="1" applyFont="1" applyFill="1" applyBorder="1" applyAlignment="1">
      <alignment horizontal="center"/>
    </xf>
    <xf numFmtId="44" fontId="11" fillId="0" borderId="3" xfId="1" applyFont="1" applyFill="1" applyBorder="1" applyAlignment="1">
      <alignment horizontal="center"/>
    </xf>
    <xf numFmtId="44" fontId="11" fillId="0" borderId="4" xfId="1" applyFont="1" applyFill="1" applyBorder="1" applyAlignment="1">
      <alignment horizontal="center"/>
    </xf>
    <xf numFmtId="0" fontId="10" fillId="0" borderId="0" xfId="0" applyFont="1" applyAlignment="1">
      <alignment horizontal="left" wrapText="1"/>
    </xf>
    <xf numFmtId="0" fontId="10" fillId="0" borderId="0" xfId="0" applyFont="1" applyAlignment="1">
      <alignment horizontal="left" wrapText="1"/>
    </xf>
    <xf numFmtId="0" fontId="11" fillId="0" borderId="2" xfId="0" applyFont="1" applyFill="1" applyBorder="1" applyAlignment="1"/>
    <xf numFmtId="0" fontId="11" fillId="0" borderId="3" xfId="0" applyFont="1" applyFill="1" applyBorder="1" applyAlignment="1"/>
    <xf numFmtId="0" fontId="11" fillId="0" borderId="4" xfId="0" applyFont="1" applyFill="1" applyBorder="1" applyAlignment="1">
      <alignment horizontal="center"/>
    </xf>
    <xf numFmtId="0" fontId="11" fillId="0" borderId="1" xfId="0" applyFont="1" applyFill="1" applyBorder="1" applyAlignment="1">
      <alignment horizontal="center"/>
    </xf>
    <xf numFmtId="0" fontId="11" fillId="0" borderId="2" xfId="0" applyFont="1" applyFill="1" applyBorder="1" applyAlignment="1">
      <alignment horizontal="center"/>
    </xf>
    <xf numFmtId="0" fontId="11" fillId="0" borderId="3" xfId="0" applyFont="1" applyFill="1" applyBorder="1" applyAlignment="1">
      <alignment horizontal="center"/>
    </xf>
    <xf numFmtId="49" fontId="10" fillId="0" borderId="4" xfId="0" applyNumberFormat="1" applyFont="1" applyFill="1" applyBorder="1" applyAlignment="1">
      <alignment horizontal="left"/>
    </xf>
    <xf numFmtId="4" fontId="10" fillId="0" borderId="2" xfId="0" applyNumberFormat="1" applyFont="1" applyBorder="1" applyAlignment="1">
      <alignment horizontal="right"/>
    </xf>
    <xf numFmtId="4" fontId="10" fillId="0" borderId="3" xfId="0" applyNumberFormat="1" applyFont="1" applyBorder="1" applyAlignment="1">
      <alignment horizontal="right"/>
    </xf>
    <xf numFmtId="4" fontId="10" fillId="0" borderId="4" xfId="0" applyNumberFormat="1" applyFont="1" applyBorder="1" applyAlignment="1">
      <alignment horizontal="right"/>
    </xf>
    <xf numFmtId="9" fontId="10" fillId="0" borderId="2" xfId="0" applyNumberFormat="1" applyFont="1" applyBorder="1" applyAlignment="1">
      <alignment horizontal="center"/>
    </xf>
    <xf numFmtId="9" fontId="10" fillId="0" borderId="3" xfId="0" applyNumberFormat="1" applyFont="1" applyBorder="1" applyAlignment="1">
      <alignment horizontal="center"/>
    </xf>
    <xf numFmtId="9" fontId="10" fillId="0" borderId="4" xfId="0" applyNumberFormat="1" applyFont="1" applyBorder="1" applyAlignment="1">
      <alignment horizontal="center"/>
    </xf>
    <xf numFmtId="49" fontId="10" fillId="0" borderId="5" xfId="0" applyNumberFormat="1" applyFont="1" applyFill="1" applyBorder="1" applyAlignment="1">
      <alignment horizontal="left" wrapText="1"/>
    </xf>
    <xf numFmtId="49" fontId="10" fillId="0" borderId="6" xfId="0" applyNumberFormat="1" applyFont="1" applyFill="1" applyBorder="1" applyAlignment="1">
      <alignment horizontal="left" wrapText="1"/>
    </xf>
    <xf numFmtId="49" fontId="10" fillId="0" borderId="7" xfId="0" applyNumberFormat="1" applyFont="1" applyFill="1" applyBorder="1" applyAlignment="1">
      <alignment horizontal="left" wrapText="1"/>
    </xf>
    <xf numFmtId="4" fontId="10" fillId="0" borderId="5" xfId="0" applyNumberFormat="1" applyFont="1" applyBorder="1" applyAlignment="1">
      <alignment horizontal="right" vertical="center"/>
    </xf>
    <xf numFmtId="4" fontId="10" fillId="0" borderId="6" xfId="0" applyNumberFormat="1" applyFont="1" applyBorder="1" applyAlignment="1">
      <alignment horizontal="right" vertical="center"/>
    </xf>
    <xf numFmtId="4" fontId="10" fillId="0" borderId="7" xfId="0" applyNumberFormat="1" applyFont="1" applyBorder="1" applyAlignment="1">
      <alignment horizontal="right" vertical="center"/>
    </xf>
    <xf numFmtId="9" fontId="10" fillId="0" borderId="5" xfId="0" applyNumberFormat="1" applyFont="1" applyBorder="1" applyAlignment="1">
      <alignment horizontal="center" vertical="center"/>
    </xf>
    <xf numFmtId="9" fontId="10" fillId="0" borderId="6" xfId="0" applyNumberFormat="1" applyFont="1" applyBorder="1" applyAlignment="1">
      <alignment horizontal="center" vertical="center"/>
    </xf>
    <xf numFmtId="9" fontId="10" fillId="0" borderId="7" xfId="0" applyNumberFormat="1" applyFont="1" applyBorder="1" applyAlignment="1">
      <alignment horizontal="center" vertical="center"/>
    </xf>
    <xf numFmtId="49" fontId="10" fillId="0" borderId="10" xfId="0" applyNumberFormat="1" applyFont="1" applyFill="1" applyBorder="1" applyAlignment="1">
      <alignment horizontal="left" wrapText="1"/>
    </xf>
    <xf numFmtId="49" fontId="10" fillId="0" borderId="11" xfId="0" applyNumberFormat="1" applyFont="1" applyFill="1" applyBorder="1" applyAlignment="1">
      <alignment horizontal="left" wrapText="1"/>
    </xf>
    <xf numFmtId="49" fontId="10" fillId="0" borderId="12" xfId="0" applyNumberFormat="1" applyFont="1" applyFill="1" applyBorder="1" applyAlignment="1">
      <alignment horizontal="left" wrapText="1"/>
    </xf>
    <xf numFmtId="4" fontId="10" fillId="0" borderId="10" xfId="0" applyNumberFormat="1" applyFont="1" applyBorder="1" applyAlignment="1">
      <alignment horizontal="right" vertical="center"/>
    </xf>
    <xf numFmtId="4" fontId="10" fillId="0" borderId="11" xfId="0" applyNumberFormat="1" applyFont="1" applyBorder="1" applyAlignment="1">
      <alignment horizontal="right" vertical="center"/>
    </xf>
    <xf numFmtId="4" fontId="10" fillId="0" borderId="12" xfId="0" applyNumberFormat="1" applyFont="1" applyBorder="1" applyAlignment="1">
      <alignment horizontal="right" vertical="center"/>
    </xf>
    <xf numFmtId="9" fontId="10" fillId="0" borderId="10" xfId="0" applyNumberFormat="1" applyFont="1" applyBorder="1" applyAlignment="1">
      <alignment horizontal="center" vertical="center"/>
    </xf>
    <xf numFmtId="9" fontId="10" fillId="0" borderId="11" xfId="0" applyNumberFormat="1" applyFont="1" applyBorder="1" applyAlignment="1">
      <alignment horizontal="center" vertical="center"/>
    </xf>
    <xf numFmtId="9" fontId="10" fillId="0" borderId="12" xfId="0" applyNumberFormat="1" applyFont="1" applyBorder="1" applyAlignment="1">
      <alignment horizontal="center" vertical="center"/>
    </xf>
    <xf numFmtId="49" fontId="11" fillId="0" borderId="2" xfId="0" applyNumberFormat="1" applyFont="1" applyBorder="1" applyAlignment="1">
      <alignment horizontal="center"/>
    </xf>
    <xf numFmtId="49" fontId="11" fillId="0" borderId="3" xfId="0" applyNumberFormat="1" applyFont="1" applyBorder="1" applyAlignment="1">
      <alignment horizontal="center"/>
    </xf>
    <xf numFmtId="49" fontId="11" fillId="0" borderId="4" xfId="0" applyNumberFormat="1" applyFont="1" applyBorder="1" applyAlignment="1">
      <alignment horizontal="center"/>
    </xf>
    <xf numFmtId="44" fontId="11" fillId="0" borderId="2" xfId="1" applyFont="1" applyBorder="1" applyAlignment="1">
      <alignment horizontal="center"/>
    </xf>
    <xf numFmtId="44" fontId="11" fillId="0" borderId="3" xfId="1" applyFont="1" applyBorder="1" applyAlignment="1">
      <alignment horizontal="center"/>
    </xf>
    <xf numFmtId="44" fontId="11" fillId="0" borderId="4" xfId="1" applyFont="1" applyBorder="1" applyAlignment="1">
      <alignment horizontal="center"/>
    </xf>
    <xf numFmtId="0" fontId="11" fillId="0" borderId="4" xfId="0" applyFont="1" applyFill="1" applyBorder="1" applyAlignment="1"/>
    <xf numFmtId="0" fontId="11" fillId="0" borderId="2" xfId="0" applyFont="1" applyFill="1" applyBorder="1" applyAlignment="1"/>
    <xf numFmtId="0" fontId="11" fillId="0" borderId="3" xfId="0" applyFont="1" applyFill="1" applyBorder="1" applyAlignment="1"/>
    <xf numFmtId="0" fontId="11" fillId="0" borderId="4" xfId="0" applyFont="1" applyFill="1" applyBorder="1" applyAlignment="1"/>
    <xf numFmtId="0" fontId="15" fillId="0" borderId="0" xfId="0" applyFont="1" applyFill="1" applyBorder="1" applyAlignment="1">
      <alignment horizontal="center" vertical="top" wrapText="1"/>
    </xf>
    <xf numFmtId="0" fontId="11" fillId="0" borderId="0" xfId="0" applyFont="1" applyAlignment="1">
      <alignment vertical="center"/>
    </xf>
    <xf numFmtId="0" fontId="16" fillId="0" borderId="0" xfId="0" applyFont="1" applyFill="1" applyBorder="1" applyAlignment="1">
      <alignment horizontal="left" vertical="top" wrapText="1"/>
    </xf>
    <xf numFmtId="0" fontId="16" fillId="0" borderId="0" xfId="0" applyFont="1" applyFill="1" applyBorder="1" applyAlignment="1">
      <alignment horizontal="left" vertical="top" wrapText="1"/>
    </xf>
    <xf numFmtId="0" fontId="11" fillId="0" borderId="0" xfId="0" applyFont="1"/>
    <xf numFmtId="49" fontId="10" fillId="0" borderId="0" xfId="0" applyNumberFormat="1" applyFont="1" applyFill="1" applyBorder="1" applyAlignment="1">
      <alignment horizontal="right"/>
    </xf>
    <xf numFmtId="4" fontId="10" fillId="0" borderId="0" xfId="0" applyNumberFormat="1" applyFont="1" applyFill="1" applyBorder="1" applyAlignment="1"/>
    <xf numFmtId="0" fontId="10" fillId="0" borderId="0" xfId="0" applyFont="1"/>
    <xf numFmtId="49" fontId="10" fillId="0" borderId="1" xfId="0" applyNumberFormat="1" applyFont="1" applyFill="1" applyBorder="1" applyAlignment="1"/>
    <xf numFmtId="4" fontId="10" fillId="0" borderId="1" xfId="0" applyNumberFormat="1" applyFont="1" applyFill="1" applyBorder="1" applyAlignment="1"/>
    <xf numFmtId="49" fontId="11" fillId="0" borderId="1" xfId="0" applyNumberFormat="1" applyFont="1" applyFill="1" applyBorder="1" applyAlignment="1">
      <alignment horizontal="right"/>
    </xf>
    <xf numFmtId="44" fontId="11" fillId="0" borderId="1" xfId="1" applyFont="1" applyFill="1" applyBorder="1" applyAlignment="1"/>
    <xf numFmtId="49" fontId="11" fillId="0" borderId="5" xfId="0" applyNumberFormat="1" applyFont="1" applyFill="1" applyBorder="1" applyAlignment="1">
      <alignment horizontal="left" wrapText="1"/>
    </xf>
    <xf numFmtId="49" fontId="11" fillId="0" borderId="6" xfId="0" applyNumberFormat="1" applyFont="1" applyFill="1" applyBorder="1" applyAlignment="1">
      <alignment horizontal="left" wrapText="1"/>
    </xf>
    <xf numFmtId="49" fontId="11" fillId="0" borderId="7" xfId="0" applyNumberFormat="1" applyFont="1" applyFill="1" applyBorder="1" applyAlignment="1">
      <alignment horizontal="left" wrapText="1"/>
    </xf>
    <xf numFmtId="44" fontId="11" fillId="0" borderId="5" xfId="1" applyFont="1" applyFill="1" applyBorder="1" applyAlignment="1">
      <alignment horizontal="center"/>
    </xf>
    <xf numFmtId="44" fontId="11" fillId="0" borderId="6" xfId="1" applyFont="1" applyFill="1" applyBorder="1" applyAlignment="1">
      <alignment horizontal="center"/>
    </xf>
    <xf numFmtId="44" fontId="11" fillId="0" borderId="7" xfId="1" applyFont="1" applyFill="1" applyBorder="1" applyAlignment="1">
      <alignment horizontal="center"/>
    </xf>
    <xf numFmtId="49" fontId="11" fillId="0" borderId="10" xfId="0" applyNumberFormat="1" applyFont="1" applyFill="1" applyBorder="1" applyAlignment="1">
      <alignment horizontal="left" wrapText="1"/>
    </xf>
    <xf numFmtId="49" fontId="11" fillId="0" borderId="11" xfId="0" applyNumberFormat="1" applyFont="1" applyFill="1" applyBorder="1" applyAlignment="1">
      <alignment horizontal="left" wrapText="1"/>
    </xf>
    <xf numFmtId="49" fontId="11" fillId="0" borderId="12" xfId="0" applyNumberFormat="1" applyFont="1" applyFill="1" applyBorder="1" applyAlignment="1">
      <alignment horizontal="left" wrapText="1"/>
    </xf>
    <xf numFmtId="44" fontId="11" fillId="0" borderId="10" xfId="1" applyFont="1" applyFill="1" applyBorder="1" applyAlignment="1">
      <alignment horizontal="center"/>
    </xf>
    <xf numFmtId="44" fontId="11" fillId="0" borderId="11" xfId="1" applyFont="1" applyFill="1" applyBorder="1" applyAlignment="1">
      <alignment horizontal="center"/>
    </xf>
    <xf numFmtId="44" fontId="11" fillId="0" borderId="12" xfId="1" applyFont="1" applyFill="1" applyBorder="1" applyAlignment="1">
      <alignment horizontal="center"/>
    </xf>
    <xf numFmtId="49" fontId="11" fillId="0" borderId="4" xfId="0" applyNumberFormat="1" applyFont="1" applyFill="1" applyBorder="1" applyAlignment="1">
      <alignment horizontal="right"/>
    </xf>
    <xf numFmtId="49" fontId="11" fillId="0" borderId="0" xfId="0" applyNumberFormat="1" applyFont="1" applyFill="1" applyBorder="1" applyAlignment="1">
      <alignment horizontal="right"/>
    </xf>
    <xf numFmtId="44" fontId="11" fillId="0" borderId="0" xfId="1" applyFont="1" applyFill="1" applyBorder="1" applyAlignment="1"/>
    <xf numFmtId="0" fontId="18" fillId="0" borderId="0" xfId="0" applyFont="1"/>
    <xf numFmtId="0" fontId="6" fillId="0" borderId="0" xfId="0" applyFont="1" applyFill="1" applyBorder="1" applyAlignment="1">
      <alignment horizontal="left"/>
    </xf>
    <xf numFmtId="0" fontId="14" fillId="0" borderId="0" xfId="0" applyFont="1" applyFill="1" applyBorder="1" applyAlignment="1">
      <alignment horizontal="left"/>
    </xf>
    <xf numFmtId="0" fontId="5" fillId="0" borderId="0" xfId="0" applyFont="1" applyFill="1" applyBorder="1" applyAlignment="1">
      <alignment horizontal="left"/>
    </xf>
    <xf numFmtId="0" fontId="10" fillId="0" borderId="0" xfId="0" applyFont="1" applyAlignment="1">
      <alignment horizontal="center" vertical="justify" wrapText="1"/>
    </xf>
    <xf numFmtId="0" fontId="10" fillId="0" borderId="0" xfId="0" applyFont="1" applyAlignment="1">
      <alignment vertical="center"/>
    </xf>
    <xf numFmtId="0" fontId="5" fillId="0" borderId="2" xfId="0" applyFont="1" applyFill="1" applyBorder="1" applyAlignment="1">
      <alignment horizontal="left" vertical="top"/>
    </xf>
    <xf numFmtId="0" fontId="5" fillId="0" borderId="3" xfId="0" applyFont="1" applyFill="1" applyBorder="1" applyAlignment="1">
      <alignment horizontal="left" vertical="top"/>
    </xf>
    <xf numFmtId="0" fontId="5" fillId="0" borderId="4" xfId="0" applyFont="1" applyFill="1" applyBorder="1" applyAlignment="1">
      <alignment horizontal="left" vertical="top"/>
    </xf>
    <xf numFmtId="4" fontId="5" fillId="0" borderId="2" xfId="0" applyNumberFormat="1" applyFont="1" applyFill="1" applyBorder="1" applyAlignment="1">
      <alignment horizontal="right" vertical="top"/>
    </xf>
    <xf numFmtId="4" fontId="5" fillId="0" borderId="3" xfId="0" applyNumberFormat="1" applyFont="1" applyFill="1" applyBorder="1" applyAlignment="1">
      <alignment horizontal="right" vertical="top"/>
    </xf>
    <xf numFmtId="4" fontId="5" fillId="0" borderId="4" xfId="0" applyNumberFormat="1" applyFont="1" applyFill="1" applyBorder="1" applyAlignment="1">
      <alignment horizontal="right" vertical="top"/>
    </xf>
    <xf numFmtId="0" fontId="10" fillId="0" borderId="0" xfId="0" applyFont="1" applyAlignment="1">
      <alignment vertical="justify" wrapText="1"/>
    </xf>
    <xf numFmtId="0" fontId="10" fillId="0" borderId="1" xfId="0" applyFont="1" applyBorder="1" applyAlignment="1"/>
    <xf numFmtId="4" fontId="10" fillId="0" borderId="1" xfId="0" applyNumberFormat="1" applyFont="1" applyBorder="1" applyAlignment="1">
      <alignment horizontal="right" vertical="justify"/>
    </xf>
    <xf numFmtId="0" fontId="10" fillId="0" borderId="2" xfId="0" applyFont="1" applyBorder="1" applyAlignment="1">
      <alignment horizontal="left"/>
    </xf>
    <xf numFmtId="0" fontId="10" fillId="0" borderId="3" xfId="0" applyFont="1" applyBorder="1" applyAlignment="1">
      <alignment horizontal="left"/>
    </xf>
    <xf numFmtId="0" fontId="10" fillId="0" borderId="4" xfId="0" applyFont="1" applyBorder="1" applyAlignment="1">
      <alignment horizontal="left"/>
    </xf>
    <xf numFmtId="4" fontId="10" fillId="0" borderId="2" xfId="0" applyNumberFormat="1" applyFont="1" applyBorder="1" applyAlignment="1">
      <alignment horizontal="right" vertical="justify"/>
    </xf>
    <xf numFmtId="4" fontId="10" fillId="0" borderId="4" xfId="0" applyNumberFormat="1" applyFont="1" applyBorder="1" applyAlignment="1">
      <alignment horizontal="right" vertical="justify"/>
    </xf>
    <xf numFmtId="0" fontId="11" fillId="0" borderId="1" xfId="0" applyFont="1" applyBorder="1" applyAlignment="1">
      <alignment horizontal="center"/>
    </xf>
    <xf numFmtId="0" fontId="4" fillId="0" borderId="0" xfId="0" applyFont="1" applyFill="1" applyBorder="1" applyAlignment="1">
      <alignment horizontal="left"/>
    </xf>
    <xf numFmtId="0" fontId="14" fillId="0" borderId="0" xfId="0" applyFont="1" applyFill="1" applyBorder="1" applyAlignment="1">
      <alignment vertical="top"/>
    </xf>
    <xf numFmtId="0" fontId="13" fillId="0" borderId="0" xfId="0" applyFont="1" applyFill="1" applyBorder="1" applyAlignment="1">
      <alignment horizontal="left" vertical="top"/>
    </xf>
    <xf numFmtId="49" fontId="20" fillId="0" borderId="0" xfId="0" applyNumberFormat="1" applyFont="1" applyFill="1" applyBorder="1" applyAlignment="1">
      <alignment horizontal="left" vertical="top"/>
    </xf>
    <xf numFmtId="0" fontId="5" fillId="3" borderId="0" xfId="0" applyFont="1" applyFill="1" applyBorder="1" applyAlignment="1">
      <alignment horizontal="left" vertical="top" wrapText="1"/>
    </xf>
    <xf numFmtId="49" fontId="4" fillId="0" borderId="0" xfId="0" applyNumberFormat="1" applyFont="1" applyFill="1" applyBorder="1" applyAlignment="1">
      <alignment horizontal="left" vertical="top"/>
    </xf>
    <xf numFmtId="0" fontId="5" fillId="0" borderId="0" xfId="0" applyFont="1" applyFill="1" applyBorder="1" applyAlignment="1">
      <alignment vertical="top"/>
    </xf>
    <xf numFmtId="49" fontId="6" fillId="0" borderId="0" xfId="0" applyNumberFormat="1" applyFont="1" applyFill="1" applyBorder="1" applyAlignment="1">
      <alignment vertical="top"/>
    </xf>
    <xf numFmtId="0" fontId="14" fillId="0" borderId="0" xfId="0" applyFont="1" applyFill="1" applyBorder="1" applyAlignment="1">
      <alignment horizontal="justify" vertical="justify" wrapText="1"/>
    </xf>
    <xf numFmtId="49" fontId="10" fillId="0" borderId="0" xfId="0" applyNumberFormat="1" applyFont="1" applyFill="1" applyBorder="1" applyAlignment="1"/>
    <xf numFmtId="4" fontId="10" fillId="0" borderId="0" xfId="0" applyNumberFormat="1" applyFont="1" applyFill="1" applyBorder="1" applyAlignment="1"/>
    <xf numFmtId="44" fontId="11" fillId="0" borderId="0" xfId="1" applyFont="1" applyFill="1" applyBorder="1" applyAlignment="1"/>
    <xf numFmtId="0" fontId="14" fillId="0" borderId="0" xfId="0" applyFont="1" applyFill="1" applyBorder="1" applyAlignment="1">
      <alignment horizontal="left" vertical="top" wrapText="1"/>
    </xf>
    <xf numFmtId="0" fontId="10" fillId="0" borderId="2" xfId="0" applyFont="1" applyFill="1" applyBorder="1" applyAlignment="1">
      <alignment horizontal="left"/>
    </xf>
    <xf numFmtId="0" fontId="10" fillId="0" borderId="3" xfId="0" applyFont="1" applyFill="1" applyBorder="1" applyAlignment="1">
      <alignment horizontal="left"/>
    </xf>
    <xf numFmtId="0" fontId="10" fillId="0" borderId="4" xfId="0" applyFont="1" applyFill="1" applyBorder="1" applyAlignment="1">
      <alignment horizontal="left"/>
    </xf>
    <xf numFmtId="4" fontId="10" fillId="0" borderId="2" xfId="0" applyNumberFormat="1" applyFont="1" applyFill="1" applyBorder="1" applyAlignment="1"/>
    <xf numFmtId="4" fontId="10" fillId="0" borderId="3" xfId="0" applyNumberFormat="1" applyFont="1" applyFill="1" applyBorder="1" applyAlignment="1"/>
    <xf numFmtId="4" fontId="10" fillId="0" borderId="4" xfId="0" applyNumberFormat="1" applyFont="1" applyFill="1" applyBorder="1" applyAlignment="1"/>
    <xf numFmtId="10" fontId="10" fillId="0" borderId="1" xfId="0" applyNumberFormat="1" applyFont="1" applyFill="1" applyBorder="1" applyAlignment="1">
      <alignment horizontal="center"/>
    </xf>
    <xf numFmtId="49" fontId="10" fillId="0" borderId="6" xfId="0" applyNumberFormat="1" applyFont="1" applyFill="1" applyBorder="1" applyAlignment="1"/>
    <xf numFmtId="0" fontId="14" fillId="0" borderId="0" xfId="0" applyFont="1" applyFill="1" applyBorder="1" applyAlignment="1">
      <alignment horizontal="left" vertical="top"/>
    </xf>
    <xf numFmtId="49" fontId="6" fillId="0" borderId="0" xfId="0" applyNumberFormat="1" applyFont="1" applyFill="1" applyBorder="1" applyAlignment="1">
      <alignment horizontal="left" vertical="top"/>
    </xf>
    <xf numFmtId="0" fontId="4" fillId="0" borderId="0" xfId="0" applyFont="1" applyFill="1" applyBorder="1" applyAlignment="1">
      <alignment horizontal="left" vertical="top"/>
    </xf>
    <xf numFmtId="0" fontId="9" fillId="0" borderId="0" xfId="0" applyFont="1" applyFill="1" applyBorder="1" applyAlignment="1">
      <alignment horizontal="justify" vertical="justify"/>
    </xf>
    <xf numFmtId="0" fontId="10" fillId="0" borderId="0" xfId="0" applyFont="1" applyFill="1" applyAlignment="1">
      <alignment vertical="justify" wrapText="1"/>
    </xf>
    <xf numFmtId="0" fontId="21" fillId="0" borderId="0" xfId="0" applyFont="1" applyFill="1" applyBorder="1" applyAlignment="1">
      <alignment horizontal="left" vertical="center" wrapText="1"/>
    </xf>
    <xf numFmtId="0" fontId="10" fillId="0" borderId="0" xfId="0" applyFont="1" applyFill="1" applyAlignment="1">
      <alignment horizontal="justify" vertical="justify" wrapText="1"/>
    </xf>
    <xf numFmtId="49" fontId="14" fillId="0" borderId="0" xfId="0" applyNumberFormat="1" applyFont="1" applyFill="1" applyBorder="1" applyAlignment="1">
      <alignment vertical="top"/>
    </xf>
    <xf numFmtId="49" fontId="22" fillId="0" borderId="0" xfId="0" applyNumberFormat="1" applyFont="1" applyFill="1" applyBorder="1" applyAlignment="1">
      <alignment vertical="top"/>
    </xf>
    <xf numFmtId="0" fontId="10" fillId="0" borderId="0" xfId="0" applyFont="1" applyFill="1" applyAlignment="1">
      <alignment horizontal="left" vertical="center" wrapText="1"/>
    </xf>
    <xf numFmtId="0" fontId="11" fillId="0" borderId="0" xfId="0" applyFont="1" applyFill="1" applyBorder="1" applyAlignment="1"/>
    <xf numFmtId="0" fontId="11" fillId="0" borderId="1" xfId="0" applyFont="1" applyFill="1" applyBorder="1" applyAlignment="1">
      <alignment horizontal="left"/>
    </xf>
    <xf numFmtId="49" fontId="10" fillId="0" borderId="1" xfId="0" applyNumberFormat="1" applyFont="1" applyFill="1" applyBorder="1" applyAlignment="1">
      <alignment horizontal="left"/>
    </xf>
    <xf numFmtId="49" fontId="11" fillId="0" borderId="1" xfId="0" applyNumberFormat="1" applyFont="1" applyFill="1" applyBorder="1" applyAlignment="1">
      <alignment horizontal="left"/>
    </xf>
    <xf numFmtId="44" fontId="11" fillId="0" borderId="2" xfId="1" applyFont="1" applyFill="1" applyBorder="1" applyAlignment="1">
      <alignment horizontal="right"/>
    </xf>
    <xf numFmtId="44" fontId="11" fillId="0" borderId="4" xfId="1" applyFont="1" applyFill="1" applyBorder="1" applyAlignment="1">
      <alignment horizontal="right"/>
    </xf>
    <xf numFmtId="44" fontId="11" fillId="0" borderId="2" xfId="1" applyFont="1" applyFill="1" applyBorder="1" applyAlignment="1"/>
    <xf numFmtId="44" fontId="11" fillId="0" borderId="3" xfId="1" applyFont="1" applyFill="1" applyBorder="1" applyAlignment="1"/>
    <xf numFmtId="44" fontId="11" fillId="0" borderId="4" xfId="1" applyFont="1" applyFill="1" applyBorder="1" applyAlignment="1"/>
    <xf numFmtId="0" fontId="9" fillId="0" borderId="0" xfId="0" applyFont="1" applyFill="1" applyBorder="1" applyAlignment="1">
      <alignment horizontal="justify" vertical="justify" wrapText="1"/>
    </xf>
    <xf numFmtId="0" fontId="10" fillId="0" borderId="0" xfId="0" applyFont="1" applyFill="1" applyAlignment="1">
      <alignment horizontal="left" vertical="center" wrapText="1"/>
    </xf>
    <xf numFmtId="0" fontId="5" fillId="0" borderId="2" xfId="0" applyFont="1" applyFill="1" applyBorder="1" applyAlignment="1">
      <alignment vertical="top" wrapText="1"/>
    </xf>
    <xf numFmtId="0" fontId="5" fillId="0" borderId="3" xfId="0" applyFont="1" applyFill="1" applyBorder="1" applyAlignment="1">
      <alignment vertical="top" wrapText="1"/>
    </xf>
    <xf numFmtId="0" fontId="5" fillId="0" borderId="4" xfId="0" applyFont="1" applyFill="1" applyBorder="1" applyAlignment="1">
      <alignment vertical="top" wrapText="1"/>
    </xf>
    <xf numFmtId="2" fontId="6" fillId="0" borderId="2" xfId="0" applyNumberFormat="1" applyFont="1" applyFill="1" applyBorder="1" applyAlignment="1">
      <alignment horizontal="center" vertical="top" wrapText="1"/>
    </xf>
    <xf numFmtId="2" fontId="6" fillId="0" borderId="3" xfId="0" applyNumberFormat="1" applyFont="1" applyFill="1" applyBorder="1" applyAlignment="1">
      <alignment horizontal="center" vertical="top" wrapText="1"/>
    </xf>
    <xf numFmtId="2" fontId="6" fillId="0" borderId="4" xfId="0" applyNumberFormat="1"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4" fillId="0" borderId="2" xfId="0" applyFont="1" applyFill="1" applyBorder="1" applyAlignment="1">
      <alignment vertical="top" wrapText="1"/>
    </xf>
    <xf numFmtId="0" fontId="14" fillId="0" borderId="3" xfId="0" applyFont="1" applyFill="1" applyBorder="1" applyAlignment="1">
      <alignment vertical="top" wrapText="1"/>
    </xf>
    <xf numFmtId="0" fontId="14" fillId="0" borderId="4" xfId="0" applyFont="1" applyFill="1" applyBorder="1" applyAlignment="1">
      <alignment vertical="top" wrapText="1"/>
    </xf>
    <xf numFmtId="4" fontId="14" fillId="0" borderId="2" xfId="0" applyNumberFormat="1" applyFont="1" applyFill="1" applyBorder="1" applyAlignment="1">
      <alignment horizontal="center" vertical="top" wrapText="1"/>
    </xf>
    <xf numFmtId="4" fontId="14" fillId="0" borderId="3" xfId="0" applyNumberFormat="1" applyFont="1" applyFill="1" applyBorder="1" applyAlignment="1">
      <alignment horizontal="center" vertical="top" wrapText="1"/>
    </xf>
    <xf numFmtId="4" fontId="14" fillId="0" borderId="4" xfId="0" applyNumberFormat="1" applyFont="1" applyFill="1" applyBorder="1" applyAlignment="1">
      <alignment horizontal="center" vertical="top" wrapText="1"/>
    </xf>
    <xf numFmtId="0" fontId="14" fillId="0" borderId="6" xfId="0" applyFont="1" applyFill="1" applyBorder="1" applyAlignment="1">
      <alignment horizontal="left" vertical="top" wrapText="1"/>
    </xf>
    <xf numFmtId="2" fontId="14" fillId="0" borderId="6" xfId="0" applyNumberFormat="1" applyFont="1" applyFill="1" applyBorder="1" applyAlignment="1">
      <alignment horizontal="center" vertical="top" wrapText="1"/>
    </xf>
    <xf numFmtId="2" fontId="14" fillId="0" borderId="0" xfId="0" applyNumberFormat="1" applyFont="1" applyFill="1" applyBorder="1" applyAlignment="1">
      <alignment horizontal="center" vertical="top" wrapText="1"/>
    </xf>
    <xf numFmtId="0" fontId="13" fillId="0" borderId="0" xfId="0" applyFont="1" applyFill="1" applyBorder="1" applyAlignment="1">
      <alignment horizontal="justify" vertical="justify"/>
    </xf>
    <xf numFmtId="0" fontId="4" fillId="0" borderId="0" xfId="0" applyFont="1" applyFill="1" applyBorder="1" applyAlignment="1">
      <alignment horizontal="left" vertical="justify"/>
    </xf>
    <xf numFmtId="0" fontId="14" fillId="0" borderId="0" xfId="0" applyFont="1" applyFill="1" applyBorder="1" applyAlignment="1">
      <alignment vertical="justify"/>
    </xf>
    <xf numFmtId="0" fontId="6" fillId="0" borderId="1" xfId="0" applyFont="1" applyFill="1" applyBorder="1" applyAlignment="1">
      <alignment horizontal="center" vertical="justify"/>
    </xf>
    <xf numFmtId="164" fontId="6" fillId="0" borderId="1" xfId="0" applyNumberFormat="1" applyFont="1" applyFill="1" applyBorder="1" applyAlignment="1">
      <alignment horizontal="center" vertical="justify"/>
    </xf>
    <xf numFmtId="2" fontId="6" fillId="0" borderId="1" xfId="0" applyNumberFormat="1" applyFont="1" applyFill="1" applyBorder="1" applyAlignment="1">
      <alignment horizontal="center" vertical="justify"/>
    </xf>
    <xf numFmtId="0" fontId="24" fillId="0" borderId="1" xfId="0" applyFont="1" applyFill="1" applyBorder="1" applyAlignment="1">
      <alignment horizontal="center" vertical="justify"/>
    </xf>
    <xf numFmtId="2" fontId="14" fillId="0" borderId="1" xfId="0" applyNumberFormat="1" applyFont="1" applyFill="1" applyBorder="1" applyAlignment="1">
      <alignment horizontal="center" vertical="justify"/>
    </xf>
    <xf numFmtId="0" fontId="24" fillId="0" borderId="2" xfId="0" applyFont="1" applyFill="1" applyBorder="1" applyAlignment="1">
      <alignment horizontal="center" vertical="justify"/>
    </xf>
    <xf numFmtId="0" fontId="24" fillId="0" borderId="3" xfId="0" applyFont="1" applyFill="1" applyBorder="1" applyAlignment="1">
      <alignment horizontal="center" vertical="justify"/>
    </xf>
    <xf numFmtId="0" fontId="24" fillId="0" borderId="4" xfId="0" applyFont="1" applyFill="1" applyBorder="1" applyAlignment="1">
      <alignment horizontal="center" vertical="justify"/>
    </xf>
    <xf numFmtId="0" fontId="1" fillId="0" borderId="0" xfId="0" applyFont="1" applyFill="1" applyBorder="1" applyAlignment="1">
      <alignment horizontal="left" vertical="center"/>
    </xf>
    <xf numFmtId="0" fontId="4" fillId="0" borderId="2" xfId="0" applyFont="1" applyFill="1" applyBorder="1" applyAlignment="1">
      <alignment horizontal="center" vertical="top"/>
    </xf>
    <xf numFmtId="0" fontId="4" fillId="0" borderId="3" xfId="0" applyFont="1" applyFill="1" applyBorder="1" applyAlignment="1">
      <alignment horizontal="center" vertical="top"/>
    </xf>
    <xf numFmtId="0" fontId="4" fillId="0" borderId="4" xfId="0" applyFont="1" applyFill="1" applyBorder="1" applyAlignment="1">
      <alignment horizontal="center" vertical="top"/>
    </xf>
    <xf numFmtId="0" fontId="6" fillId="0" borderId="2" xfId="0" applyFont="1" applyFill="1" applyBorder="1" applyAlignment="1">
      <alignment horizontal="center" vertical="justify"/>
    </xf>
    <xf numFmtId="0" fontId="6" fillId="0" borderId="3" xfId="0" applyFont="1" applyFill="1" applyBorder="1" applyAlignment="1">
      <alignment horizontal="center" vertical="justify"/>
    </xf>
    <xf numFmtId="0" fontId="6" fillId="0" borderId="4" xfId="0" applyFont="1" applyFill="1" applyBorder="1" applyAlignment="1">
      <alignment horizontal="center" vertical="justify"/>
    </xf>
    <xf numFmtId="164" fontId="6" fillId="0" borderId="2" xfId="0" applyNumberFormat="1" applyFont="1" applyFill="1" applyBorder="1" applyAlignment="1">
      <alignment horizontal="center" vertical="justify"/>
    </xf>
    <xf numFmtId="0" fontId="14" fillId="0" borderId="0" xfId="0" applyFont="1" applyFill="1" applyBorder="1" applyAlignment="1">
      <alignment horizontal="center" vertical="justify"/>
    </xf>
    <xf numFmtId="0" fontId="1" fillId="0" borderId="0" xfId="0" applyFont="1" applyFill="1" applyBorder="1" applyAlignment="1">
      <alignment horizontal="left" vertical="top"/>
    </xf>
    <xf numFmtId="0" fontId="14" fillId="0" borderId="0" xfId="0" applyFont="1" applyFill="1" applyBorder="1" applyAlignment="1">
      <alignment horizontal="justify" vertical="justify"/>
    </xf>
    <xf numFmtId="0" fontId="5" fillId="0" borderId="0" xfId="0" applyFont="1" applyFill="1" applyBorder="1" applyAlignment="1">
      <alignment horizontal="center" vertical="top"/>
    </xf>
    <xf numFmtId="49" fontId="10" fillId="0" borderId="2" xfId="0" applyNumberFormat="1" applyFont="1" applyFill="1" applyBorder="1" applyAlignment="1"/>
    <xf numFmtId="49" fontId="10" fillId="0" borderId="3" xfId="0" applyNumberFormat="1" applyFont="1" applyFill="1" applyBorder="1" applyAlignment="1"/>
    <xf numFmtId="49" fontId="10" fillId="0" borderId="4" xfId="0" applyNumberFormat="1" applyFont="1" applyFill="1" applyBorder="1" applyAlignment="1"/>
    <xf numFmtId="0" fontId="3" fillId="0" borderId="14" xfId="0" applyFont="1" applyFill="1" applyBorder="1" applyAlignment="1">
      <alignmen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9" fillId="0" borderId="0" xfId="0" applyFont="1" applyFill="1" applyBorder="1" applyAlignment="1">
      <alignment vertical="top"/>
    </xf>
    <xf numFmtId="0" fontId="5" fillId="0" borderId="0" xfId="0" applyFont="1" applyFill="1" applyBorder="1" applyAlignment="1">
      <alignment horizontal="left" vertical="center" wrapText="1"/>
    </xf>
    <xf numFmtId="0" fontId="23" fillId="0" borderId="0" xfId="0" applyFont="1" applyFill="1" applyBorder="1" applyAlignment="1">
      <alignment horizontal="left" vertical="justify" wrapText="1"/>
    </xf>
    <xf numFmtId="0" fontId="13" fillId="0" borderId="0" xfId="0" applyFont="1" applyFill="1" applyBorder="1" applyAlignment="1">
      <alignment horizontal="justify" vertical="justify" wrapText="1"/>
    </xf>
    <xf numFmtId="0" fontId="21" fillId="0" borderId="0" xfId="0" applyFont="1" applyFill="1" applyBorder="1" applyAlignment="1">
      <alignment horizontal="left" vertical="top" wrapText="1"/>
    </xf>
    <xf numFmtId="0" fontId="4" fillId="0" borderId="0" xfId="0" applyFont="1" applyFill="1" applyBorder="1" applyAlignment="1">
      <alignment horizontal="center" vertical="top"/>
    </xf>
    <xf numFmtId="0" fontId="21" fillId="0" borderId="0" xfId="0" applyFont="1" applyFill="1" applyBorder="1" applyAlignment="1">
      <alignment horizontal="left" vertical="top" wrapText="1"/>
    </xf>
    <xf numFmtId="0" fontId="21" fillId="0" borderId="0" xfId="0" applyFont="1" applyFill="1" applyBorder="1" applyAlignment="1">
      <alignment horizontal="center" vertical="top" wrapText="1"/>
    </xf>
    <xf numFmtId="0" fontId="4" fillId="0" borderId="0" xfId="0" applyFont="1" applyFill="1" applyBorder="1" applyAlignment="1">
      <alignment horizontal="center" vertical="top"/>
    </xf>
    <xf numFmtId="0" fontId="5" fillId="0" borderId="0" xfId="0" applyFont="1" applyFill="1" applyBorder="1" applyAlignment="1">
      <alignment horizontal="left" vertical="top" wrapText="1"/>
    </xf>
    <xf numFmtId="0" fontId="4" fillId="0" borderId="0" xfId="0" applyFont="1" applyFill="1" applyBorder="1" applyAlignment="1">
      <alignment horizontal="left" vertical="top"/>
    </xf>
    <xf numFmtId="0" fontId="4"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16" fillId="0" borderId="0" xfId="0" applyFont="1" applyFill="1" applyBorder="1" applyAlignment="1">
      <alignment vertical="center" wrapText="1"/>
    </xf>
    <xf numFmtId="0" fontId="13" fillId="0" borderId="0" xfId="0" applyFont="1" applyFill="1" applyBorder="1" applyAlignment="1">
      <alignment horizontal="left" vertical="top" wrapText="1"/>
    </xf>
    <xf numFmtId="0" fontId="16"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16" fillId="0" borderId="0" xfId="0" applyFont="1" applyFill="1" applyBorder="1" applyAlignment="1">
      <alignment horizontal="left" vertical="center"/>
    </xf>
    <xf numFmtId="0" fontId="16" fillId="0" borderId="0" xfId="0" applyFont="1" applyFill="1" applyBorder="1" applyAlignment="1">
      <alignment horizontal="left" vertical="center" wrapText="1"/>
    </xf>
    <xf numFmtId="0" fontId="4" fillId="0" borderId="0" xfId="0" applyFont="1" applyFill="1" applyBorder="1" applyAlignment="1">
      <alignment horizontal="center" vertical="top" wrapText="1"/>
    </xf>
    <xf numFmtId="0" fontId="9" fillId="0" borderId="0" xfId="0" applyFont="1" applyFill="1" applyBorder="1" applyAlignment="1">
      <alignment vertical="top" wrapText="1"/>
    </xf>
    <xf numFmtId="0" fontId="5" fillId="0" borderId="0" xfId="0" applyFont="1" applyFill="1" applyBorder="1" applyAlignment="1">
      <alignment horizontal="center" vertical="top" wrapText="1"/>
    </xf>
    <xf numFmtId="0" fontId="5" fillId="0" borderId="0" xfId="0" applyFont="1" applyFill="1" applyBorder="1" applyAlignment="1">
      <alignment horizontal="left" vertical="top"/>
    </xf>
    <xf numFmtId="0" fontId="13" fillId="0" borderId="0" xfId="0" applyFont="1" applyFill="1" applyBorder="1" applyAlignment="1">
      <alignment horizontal="center" vertical="center" wrapText="1"/>
    </xf>
    <xf numFmtId="49" fontId="13" fillId="0" borderId="0" xfId="0" applyNumberFormat="1" applyFont="1" applyFill="1" applyBorder="1" applyAlignment="1">
      <alignment horizontal="left" vertical="top"/>
    </xf>
    <xf numFmtId="0" fontId="3" fillId="0" borderId="0" xfId="0" applyFont="1" applyFill="1" applyBorder="1" applyAlignment="1">
      <alignment horizontal="left" vertical="center"/>
    </xf>
    <xf numFmtId="49" fontId="13" fillId="0" borderId="0" xfId="0" applyNumberFormat="1" applyFont="1" applyFill="1" applyBorder="1" applyAlignment="1">
      <alignment horizontal="left" vertical="justify"/>
    </xf>
    <xf numFmtId="0" fontId="5" fillId="0" borderId="0" xfId="0" applyFont="1" applyFill="1" applyBorder="1" applyAlignment="1">
      <alignment horizontal="center" vertical="top"/>
    </xf>
    <xf numFmtId="0" fontId="5" fillId="0" borderId="0" xfId="0" applyFont="1" applyFill="1" applyBorder="1" applyAlignment="1">
      <alignment horizontal="center" vertical="top"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5</xdr:col>
      <xdr:colOff>1</xdr:colOff>
      <xdr:row>38</xdr:row>
      <xdr:rowOff>19049</xdr:rowOff>
    </xdr:from>
    <xdr:ext cx="4638674" cy="923926"/>
    <xdr:sp macro="" textlink="">
      <xdr:nvSpPr>
        <xdr:cNvPr id="2" name="1 CuadroTexto"/>
        <xdr:cNvSpPr txBox="1"/>
      </xdr:nvSpPr>
      <xdr:spPr>
        <a:xfrm>
          <a:off x="1885951" y="6115049"/>
          <a:ext cx="4638674" cy="9239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900">
              <a:latin typeface="Arial" panose="020B0604020202020204" pitchFamily="34" charset="0"/>
              <a:cs typeface="Arial" panose="020B0604020202020204" pitchFamily="34" charset="0"/>
            </a:rPr>
            <a:t>En cumplimiento a lo dispuesto en los artículos 46, fracción lll, inciso b, y 52 de la ley general de contabilidad gubernamental y de conformidad con lo establecido en el capítulo lv, inciso c) del manual de contabilidad gubernamental emitido por el conac, el ente público informa lo siguiente: </a:t>
          </a:r>
          <a:r>
            <a:rPr lang="es-MX" sz="900" b="1">
              <a:latin typeface="Arial" panose="020B0604020202020204" pitchFamily="34" charset="0"/>
              <a:cs typeface="Arial" panose="020B0604020202020204" pitchFamily="34" charset="0"/>
            </a:rPr>
            <a:t>Sin Información que revelar</a:t>
          </a:r>
        </a:p>
      </xdr:txBody>
    </xdr:sp>
    <xdr:clientData/>
  </xdr:oneCellAnchor>
  <xdr:twoCellAnchor>
    <xdr:from>
      <xdr:col>5</xdr:col>
      <xdr:colOff>0</xdr:colOff>
      <xdr:row>52</xdr:row>
      <xdr:rowOff>28575</xdr:rowOff>
    </xdr:from>
    <xdr:to>
      <xdr:col>13</xdr:col>
      <xdr:colOff>9525</xdr:colOff>
      <xdr:row>56</xdr:row>
      <xdr:rowOff>57150</xdr:rowOff>
    </xdr:to>
    <xdr:sp macro="" textlink="">
      <xdr:nvSpPr>
        <xdr:cNvPr id="3" name="3 CuadroTexto"/>
        <xdr:cNvSpPr txBox="1"/>
      </xdr:nvSpPr>
      <xdr:spPr>
        <a:xfrm>
          <a:off x="1885950" y="8258175"/>
          <a:ext cx="4552950" cy="6381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MX" sz="900">
              <a:solidFill>
                <a:schemeClr val="dk1"/>
              </a:solidFill>
              <a:effectLst/>
              <a:latin typeface="Arial" panose="020B0604020202020204" pitchFamily="34" charset="0"/>
              <a:ea typeface="+mn-ea"/>
              <a:cs typeface="Arial" panose="020B0604020202020204" pitchFamily="34" charset="0"/>
            </a:rPr>
            <a:t>En cumplimiento a lo dispuesto en los artículos 46, fracción lll, inciso b, y 52 de la ley general de contabilidad gubernamental y de conformidad con lo establecido en el capítulo lv, inciso c) del manual de contabilidad gubernamental emitido por el conac, el ente público informa lo siguiente: </a:t>
          </a:r>
          <a:r>
            <a:rPr lang="es-MX" sz="900" b="1">
              <a:solidFill>
                <a:schemeClr val="dk1"/>
              </a:solidFill>
              <a:effectLst/>
              <a:latin typeface="Arial" panose="020B0604020202020204" pitchFamily="34" charset="0"/>
              <a:ea typeface="+mn-ea"/>
              <a:cs typeface="Arial" panose="020B0604020202020204" pitchFamily="34" charset="0"/>
            </a:rPr>
            <a:t>Sin Información que revelar</a:t>
          </a:r>
          <a:endParaRPr lang="es-MX" sz="900">
            <a:effectLst/>
            <a:latin typeface="Arial" panose="020B0604020202020204" pitchFamily="34" charset="0"/>
            <a:cs typeface="Arial" panose="020B0604020202020204" pitchFamily="34" charset="0"/>
          </a:endParaRPr>
        </a:p>
        <a:p>
          <a:endParaRPr lang="es-MX" sz="1100"/>
        </a:p>
      </xdr:txBody>
    </xdr:sp>
    <xdr:clientData/>
  </xdr:twoCellAnchor>
  <xdr:twoCellAnchor editAs="oneCell">
    <xdr:from>
      <xdr:col>2</xdr:col>
      <xdr:colOff>225137</xdr:colOff>
      <xdr:row>431</xdr:row>
      <xdr:rowOff>180878</xdr:rowOff>
    </xdr:from>
    <xdr:to>
      <xdr:col>13</xdr:col>
      <xdr:colOff>254961</xdr:colOff>
      <xdr:row>451</xdr:row>
      <xdr:rowOff>111606</xdr:rowOff>
    </xdr:to>
    <xdr:pic>
      <xdr:nvPicPr>
        <xdr:cNvPr id="4" name="Imagen 3"/>
        <xdr:cNvPicPr/>
      </xdr:nvPicPr>
      <xdr:blipFill>
        <a:blip xmlns:r="http://schemas.openxmlformats.org/officeDocument/2006/relationships" r:embed="rId1">
          <a:extLst>
            <a:ext uri="{28A0092B-C50C-407E-A947-70E740481C1C}">
              <a14:useLocalDpi xmlns:a14="http://schemas.microsoft.com/office/drawing/2010/main" val="0"/>
            </a:ext>
          </a:extLst>
        </a:blip>
        <a:srcRect l="26656" t="18127" r="15111" b="18430"/>
        <a:stretch>
          <a:fillRect/>
        </a:stretch>
      </xdr:blipFill>
      <xdr:spPr bwMode="auto">
        <a:xfrm>
          <a:off x="701387" y="68627528"/>
          <a:ext cx="5982949" cy="3740728"/>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3"/>
  <sheetViews>
    <sheetView tabSelected="1" topLeftCell="A499" zoomScale="90" zoomScaleNormal="90" workbookViewId="0">
      <selection activeCell="A505" sqref="A505:XFD507"/>
    </sheetView>
  </sheetViews>
  <sheetFormatPr baseColWidth="10" defaultColWidth="9.33203125" defaultRowHeight="12" customHeight="1" x14ac:dyDescent="0.2"/>
  <cols>
    <col min="1" max="2" width="4.1640625" style="4" customWidth="1"/>
    <col min="3" max="3" width="6.33203125" style="4" customWidth="1"/>
    <col min="4" max="5" width="9.1640625" style="4" customWidth="1"/>
    <col min="6" max="6" width="6.6640625" style="4" customWidth="1"/>
    <col min="7" max="7" width="10.5" style="4" customWidth="1"/>
    <col min="8" max="8" width="8.1640625" style="4" customWidth="1"/>
    <col min="9" max="9" width="9.1640625" style="4" customWidth="1"/>
    <col min="10" max="10" width="15" style="4" customWidth="1"/>
    <col min="11" max="11" width="11.6640625" style="4" customWidth="1"/>
    <col min="12" max="15" width="9.1640625" style="4" customWidth="1"/>
    <col min="16" max="16384" width="9.33203125" style="4"/>
  </cols>
  <sheetData>
    <row r="1" spans="1:15" s="2" customFormat="1" ht="12" customHeight="1" x14ac:dyDescent="0.2">
      <c r="A1" s="1" t="s">
        <v>0</v>
      </c>
      <c r="B1" s="1"/>
      <c r="C1" s="1"/>
      <c r="D1" s="1"/>
      <c r="E1" s="1"/>
      <c r="F1" s="1"/>
      <c r="G1" s="1"/>
      <c r="H1" s="1"/>
      <c r="I1" s="1"/>
      <c r="J1" s="1"/>
      <c r="K1" s="1"/>
      <c r="L1" s="1"/>
      <c r="M1" s="1"/>
      <c r="N1" s="1"/>
      <c r="O1" s="1"/>
    </row>
    <row r="2" spans="1:15" ht="12" customHeight="1" x14ac:dyDescent="0.2">
      <c r="A2" s="3"/>
      <c r="B2" s="3"/>
      <c r="C2" s="3"/>
      <c r="D2" s="3"/>
      <c r="E2" s="3"/>
      <c r="F2" s="3"/>
      <c r="G2" s="3"/>
      <c r="H2" s="3"/>
      <c r="I2" s="3"/>
      <c r="J2" s="3"/>
      <c r="K2" s="3"/>
      <c r="L2" s="3"/>
      <c r="M2" s="3"/>
      <c r="N2" s="3"/>
      <c r="O2" s="3"/>
    </row>
    <row r="3" spans="1:15" ht="12" customHeight="1" x14ac:dyDescent="0.2">
      <c r="A3" s="5" t="s">
        <v>1</v>
      </c>
      <c r="B3" s="5"/>
      <c r="C3" s="5"/>
      <c r="D3" s="5"/>
      <c r="E3" s="5"/>
      <c r="F3" s="5"/>
      <c r="G3" s="5"/>
      <c r="H3" s="5"/>
      <c r="I3" s="5"/>
      <c r="J3" s="5"/>
      <c r="K3" s="5"/>
      <c r="L3" s="5"/>
      <c r="M3" s="5"/>
      <c r="N3" s="5"/>
      <c r="O3" s="5"/>
    </row>
    <row r="4" spans="1:15" ht="12" customHeight="1" x14ac:dyDescent="0.2">
      <c r="A4" s="6"/>
      <c r="B4" s="6"/>
      <c r="C4" s="6"/>
      <c r="D4" s="6"/>
      <c r="E4" s="6"/>
      <c r="F4" s="6"/>
      <c r="G4" s="6"/>
      <c r="H4" s="6"/>
      <c r="I4" s="6"/>
      <c r="J4" s="6"/>
      <c r="K4" s="6"/>
      <c r="L4" s="6"/>
      <c r="M4" s="6"/>
      <c r="N4" s="6"/>
      <c r="O4" s="6"/>
    </row>
    <row r="5" spans="1:15" ht="12" customHeight="1" x14ac:dyDescent="0.2">
      <c r="B5" s="7" t="s">
        <v>2</v>
      </c>
      <c r="C5" s="7" t="s">
        <v>3</v>
      </c>
      <c r="D5" s="7"/>
      <c r="E5" s="7"/>
      <c r="F5" s="7"/>
      <c r="G5" s="7"/>
      <c r="H5" s="7"/>
      <c r="I5" s="7"/>
      <c r="J5" s="7"/>
      <c r="K5" s="7"/>
      <c r="L5" s="7"/>
      <c r="M5" s="7"/>
      <c r="N5" s="7"/>
      <c r="O5" s="7"/>
    </row>
    <row r="6" spans="1:15" ht="12" customHeight="1" x14ac:dyDescent="0.2">
      <c r="B6" s="7"/>
      <c r="C6" s="7"/>
      <c r="D6" s="7"/>
      <c r="E6" s="7"/>
      <c r="F6" s="7"/>
      <c r="G6" s="7"/>
      <c r="H6" s="7"/>
      <c r="I6" s="7"/>
      <c r="J6" s="7"/>
      <c r="K6" s="7"/>
      <c r="L6" s="7"/>
      <c r="M6" s="7"/>
      <c r="N6" s="7"/>
      <c r="O6" s="7"/>
    </row>
    <row r="7" spans="1:15" ht="12" customHeight="1" x14ac:dyDescent="0.2">
      <c r="A7" s="7"/>
      <c r="B7" s="8" t="s">
        <v>4</v>
      </c>
      <c r="C7" s="7"/>
      <c r="D7" s="7"/>
      <c r="E7" s="7"/>
      <c r="F7" s="9"/>
      <c r="G7" s="10"/>
      <c r="H7" s="7"/>
      <c r="I7" s="7"/>
      <c r="J7" s="7"/>
      <c r="K7" s="7"/>
      <c r="L7" s="7"/>
      <c r="M7" s="7"/>
      <c r="N7" s="7"/>
      <c r="O7" s="7"/>
    </row>
    <row r="8" spans="1:15" ht="12" customHeight="1" x14ac:dyDescent="0.2">
      <c r="A8" s="7"/>
      <c r="B8" s="8"/>
      <c r="C8" s="7"/>
      <c r="D8" s="7"/>
      <c r="E8" s="7"/>
      <c r="F8" s="9"/>
      <c r="G8" s="7"/>
      <c r="H8" s="7"/>
      <c r="I8" s="7"/>
      <c r="J8" s="7"/>
      <c r="K8" s="7"/>
      <c r="L8" s="7"/>
      <c r="M8" s="7"/>
      <c r="N8" s="7"/>
      <c r="O8" s="7"/>
    </row>
    <row r="9" spans="1:15" ht="12" customHeight="1" x14ac:dyDescent="0.2">
      <c r="B9" s="11"/>
      <c r="C9" s="8" t="s">
        <v>5</v>
      </c>
      <c r="G9" s="12">
        <f>+J17+K29</f>
        <v>281426.84999999998</v>
      </c>
      <c r="H9" s="12"/>
      <c r="J9" s="13"/>
    </row>
    <row r="10" spans="1:15" ht="12" customHeight="1" x14ac:dyDescent="0.2">
      <c r="B10" s="11"/>
      <c r="C10" s="8"/>
    </row>
    <row r="11" spans="1:15" ht="12" customHeight="1" x14ac:dyDescent="0.2">
      <c r="B11" s="14"/>
      <c r="C11" s="14"/>
      <c r="D11" s="14"/>
      <c r="E11" s="14"/>
      <c r="F11" s="14"/>
      <c r="G11" s="14"/>
      <c r="H11" s="14"/>
      <c r="I11" s="14"/>
      <c r="J11" s="14"/>
      <c r="K11" s="14"/>
      <c r="L11" s="14"/>
      <c r="M11" s="14"/>
      <c r="N11" s="14"/>
      <c r="O11" s="14"/>
    </row>
    <row r="12" spans="1:15" ht="12" customHeight="1" x14ac:dyDescent="0.2">
      <c r="B12" s="15"/>
      <c r="C12" s="16" t="s">
        <v>6</v>
      </c>
      <c r="D12" s="17"/>
      <c r="E12" s="17"/>
      <c r="F12" s="17"/>
      <c r="G12" s="17"/>
      <c r="H12" s="17"/>
      <c r="I12" s="17"/>
      <c r="J12" s="17"/>
      <c r="K12" s="17"/>
      <c r="M12" s="17"/>
      <c r="N12" s="17"/>
      <c r="O12" s="17"/>
    </row>
    <row r="13" spans="1:15" ht="12" customHeight="1" x14ac:dyDescent="0.2">
      <c r="B13" s="15"/>
      <c r="C13" s="4" t="s">
        <v>7</v>
      </c>
    </row>
    <row r="14" spans="1:15" ht="12" customHeight="1" x14ac:dyDescent="0.2">
      <c r="B14" s="15"/>
    </row>
    <row r="15" spans="1:15" ht="12" customHeight="1" x14ac:dyDescent="0.2">
      <c r="B15" s="15"/>
      <c r="C15" s="17"/>
      <c r="D15" s="18" t="s">
        <v>8</v>
      </c>
      <c r="E15" s="18"/>
      <c r="F15" s="18"/>
      <c r="G15" s="18"/>
      <c r="H15" s="18"/>
      <c r="I15" s="18"/>
      <c r="J15" s="19" t="s">
        <v>9</v>
      </c>
      <c r="K15" s="19"/>
      <c r="L15" s="19"/>
      <c r="M15" s="19" t="s">
        <v>10</v>
      </c>
      <c r="N15" s="19"/>
      <c r="O15" s="19"/>
    </row>
    <row r="16" spans="1:15" ht="12" customHeight="1" x14ac:dyDescent="0.2">
      <c r="B16" s="15"/>
      <c r="C16" s="17"/>
      <c r="D16" s="20" t="s">
        <v>11</v>
      </c>
      <c r="E16" s="20"/>
      <c r="F16" s="20"/>
      <c r="G16" s="20"/>
      <c r="H16" s="20"/>
      <c r="I16" s="20"/>
      <c r="J16" s="21">
        <v>0</v>
      </c>
      <c r="K16" s="21"/>
      <c r="L16" s="21"/>
      <c r="M16" s="22">
        <v>0</v>
      </c>
      <c r="N16" s="22"/>
      <c r="O16" s="22"/>
    </row>
    <row r="17" spans="2:15" ht="12" customHeight="1" x14ac:dyDescent="0.2">
      <c r="B17" s="15"/>
      <c r="C17" s="17"/>
      <c r="D17" s="23" t="s">
        <v>12</v>
      </c>
      <c r="E17" s="24"/>
      <c r="F17" s="24"/>
      <c r="G17" s="24"/>
      <c r="H17" s="24"/>
      <c r="I17" s="25"/>
      <c r="J17" s="26">
        <f>SUM(J16:L16)</f>
        <v>0</v>
      </c>
      <c r="K17" s="26"/>
      <c r="L17" s="26"/>
      <c r="M17" s="27">
        <f>SUM(M16:O16)</f>
        <v>0</v>
      </c>
      <c r="N17" s="27"/>
      <c r="O17" s="27"/>
    </row>
    <row r="18" spans="2:15" ht="12" customHeight="1" x14ac:dyDescent="0.2">
      <c r="B18" s="15"/>
      <c r="C18" s="17"/>
      <c r="D18" s="17"/>
      <c r="E18" s="17"/>
      <c r="F18" s="17"/>
      <c r="G18" s="17"/>
      <c r="H18" s="17"/>
      <c r="I18" s="17"/>
      <c r="J18" s="17"/>
      <c r="K18" s="17"/>
      <c r="L18" s="17"/>
      <c r="M18" s="17"/>
      <c r="N18" s="17"/>
      <c r="O18" s="17"/>
    </row>
    <row r="19" spans="2:15" ht="12" customHeight="1" x14ac:dyDescent="0.2">
      <c r="B19" s="15"/>
      <c r="C19" s="28" t="s">
        <v>13</v>
      </c>
      <c r="D19" s="17"/>
      <c r="E19" s="17"/>
      <c r="F19" s="17"/>
      <c r="G19" s="17"/>
      <c r="H19" s="17"/>
      <c r="I19" s="17"/>
      <c r="J19" s="17"/>
      <c r="K19" s="17"/>
      <c r="L19" s="17"/>
      <c r="M19" s="17"/>
      <c r="N19" s="17"/>
      <c r="O19" s="17"/>
    </row>
    <row r="20" spans="2:15" ht="12" customHeight="1" x14ac:dyDescent="0.2">
      <c r="B20" s="15"/>
      <c r="C20" s="28"/>
      <c r="D20" s="17"/>
      <c r="E20" s="17"/>
      <c r="F20" s="17"/>
      <c r="G20" s="17"/>
      <c r="H20" s="17"/>
      <c r="I20" s="17"/>
      <c r="J20" s="17"/>
      <c r="K20" s="17"/>
      <c r="L20" s="17"/>
      <c r="M20" s="17"/>
      <c r="N20" s="17"/>
      <c r="O20" s="17"/>
    </row>
    <row r="21" spans="2:15" ht="12" customHeight="1" x14ac:dyDescent="0.2">
      <c r="C21" s="29" t="s">
        <v>14</v>
      </c>
      <c r="D21" s="29"/>
      <c r="E21" s="29"/>
      <c r="F21" s="29"/>
      <c r="G21" s="29"/>
      <c r="H21" s="29"/>
      <c r="I21" s="29"/>
      <c r="J21" s="29"/>
      <c r="K21" s="29"/>
      <c r="L21" s="29"/>
      <c r="M21" s="29"/>
      <c r="N21" s="29"/>
      <c r="O21" s="29"/>
    </row>
    <row r="22" spans="2:15" ht="12" customHeight="1" x14ac:dyDescent="0.2">
      <c r="C22" s="29"/>
      <c r="D22" s="29"/>
      <c r="E22" s="29"/>
      <c r="F22" s="29"/>
      <c r="G22" s="29"/>
      <c r="H22" s="29"/>
      <c r="I22" s="29"/>
      <c r="J22" s="29"/>
      <c r="K22" s="29"/>
      <c r="L22" s="29"/>
      <c r="M22" s="29"/>
      <c r="N22" s="29"/>
      <c r="O22" s="29"/>
    </row>
    <row r="23" spans="2:15" ht="12" customHeight="1" x14ac:dyDescent="0.2">
      <c r="C23" s="29"/>
      <c r="D23" s="29"/>
      <c r="E23" s="29"/>
      <c r="F23" s="29"/>
      <c r="G23" s="29"/>
      <c r="H23" s="29"/>
      <c r="I23" s="29"/>
      <c r="J23" s="29"/>
      <c r="K23" s="29"/>
      <c r="L23" s="29"/>
      <c r="M23" s="29"/>
      <c r="N23" s="29"/>
      <c r="O23" s="29"/>
    </row>
    <row r="24" spans="2:15" ht="12" customHeight="1" x14ac:dyDescent="0.2">
      <c r="C24" s="29"/>
      <c r="D24" s="29"/>
      <c r="E24" s="29"/>
      <c r="F24" s="29"/>
      <c r="G24" s="29"/>
      <c r="H24" s="29"/>
      <c r="I24" s="29"/>
      <c r="J24" s="29"/>
      <c r="K24" s="29"/>
      <c r="L24" s="29"/>
      <c r="M24" s="29"/>
      <c r="N24" s="29"/>
      <c r="O24" s="29"/>
    </row>
    <row r="25" spans="2:15" ht="12" customHeight="1" x14ac:dyDescent="0.2">
      <c r="C25" s="29"/>
      <c r="D25" s="29"/>
      <c r="E25" s="29"/>
      <c r="F25" s="29"/>
      <c r="G25" s="29"/>
      <c r="H25" s="29"/>
      <c r="I25" s="29"/>
      <c r="J25" s="29"/>
      <c r="K25" s="29"/>
      <c r="L25" s="29"/>
      <c r="M25" s="29"/>
      <c r="N25" s="29"/>
      <c r="O25" s="29"/>
    </row>
    <row r="26" spans="2:15" ht="12" customHeight="1" x14ac:dyDescent="0.2">
      <c r="C26" s="30"/>
      <c r="D26" s="30"/>
      <c r="E26" s="30"/>
      <c r="F26" s="30"/>
      <c r="G26" s="30"/>
      <c r="H26" s="30"/>
      <c r="I26" s="30"/>
      <c r="J26" s="30"/>
      <c r="K26" s="30"/>
      <c r="L26" s="30"/>
      <c r="M26" s="30"/>
      <c r="N26" s="30"/>
      <c r="O26" s="30"/>
    </row>
    <row r="27" spans="2:15" ht="12" customHeight="1" x14ac:dyDescent="0.2">
      <c r="B27" s="15"/>
      <c r="C27" s="17"/>
      <c r="D27" s="17"/>
      <c r="E27" s="17"/>
      <c r="F27" s="18" t="s">
        <v>15</v>
      </c>
      <c r="G27" s="18"/>
      <c r="H27" s="18"/>
      <c r="I27" s="18"/>
      <c r="J27" s="18"/>
      <c r="K27" s="19" t="s">
        <v>16</v>
      </c>
      <c r="L27" s="19"/>
      <c r="M27" s="19"/>
      <c r="O27" s="17"/>
    </row>
    <row r="28" spans="2:15" ht="12" customHeight="1" x14ac:dyDescent="0.2">
      <c r="B28" s="15"/>
      <c r="C28" s="17"/>
      <c r="D28" s="17"/>
      <c r="E28" s="17"/>
      <c r="F28" s="20" t="s">
        <v>17</v>
      </c>
      <c r="G28" s="20"/>
      <c r="H28" s="20"/>
      <c r="I28" s="20"/>
      <c r="J28" s="20"/>
      <c r="K28" s="21">
        <v>281426.84999999998</v>
      </c>
      <c r="L28" s="21"/>
      <c r="M28" s="21"/>
      <c r="O28" s="17"/>
    </row>
    <row r="29" spans="2:15" ht="12" customHeight="1" x14ac:dyDescent="0.2">
      <c r="B29" s="15"/>
      <c r="C29" s="17"/>
      <c r="D29" s="17"/>
      <c r="E29" s="17"/>
      <c r="F29" s="23" t="s">
        <v>12</v>
      </c>
      <c r="G29" s="24"/>
      <c r="H29" s="24"/>
      <c r="I29" s="24"/>
      <c r="J29" s="25"/>
      <c r="K29" s="31">
        <f>SUM(K28:M28)</f>
        <v>281426.84999999998</v>
      </c>
      <c r="L29" s="32"/>
      <c r="M29" s="33"/>
      <c r="O29" s="17"/>
    </row>
    <row r="30" spans="2:15" ht="12" customHeight="1" x14ac:dyDescent="0.2">
      <c r="B30" s="15"/>
      <c r="C30" s="17"/>
      <c r="D30" s="17"/>
      <c r="E30" s="17"/>
      <c r="F30" s="17"/>
      <c r="G30" s="17"/>
      <c r="H30" s="17"/>
      <c r="I30" s="17"/>
      <c r="J30" s="17"/>
      <c r="K30" s="17"/>
      <c r="L30" s="17"/>
      <c r="M30" s="17"/>
      <c r="N30" s="17"/>
      <c r="O30" s="17"/>
    </row>
    <row r="31" spans="2:15" ht="12" customHeight="1" x14ac:dyDescent="0.2">
      <c r="B31" s="15"/>
      <c r="C31" s="28" t="s">
        <v>18</v>
      </c>
      <c r="D31" s="16"/>
      <c r="E31" s="16"/>
      <c r="F31" s="16"/>
      <c r="G31" s="16"/>
      <c r="H31" s="16"/>
      <c r="I31" s="16"/>
      <c r="J31" s="16"/>
      <c r="K31" s="16"/>
      <c r="L31" s="16"/>
      <c r="M31" s="16"/>
      <c r="N31" s="16"/>
      <c r="O31" s="16"/>
    </row>
    <row r="32" spans="2:15" ht="12" customHeight="1" x14ac:dyDescent="0.2">
      <c r="B32" s="15"/>
      <c r="C32" s="28"/>
      <c r="D32" s="16"/>
      <c r="E32" s="16"/>
      <c r="F32" s="16"/>
      <c r="G32" s="16"/>
      <c r="H32" s="16"/>
      <c r="I32" s="16"/>
      <c r="J32" s="16"/>
      <c r="K32" s="16"/>
      <c r="L32" s="16"/>
      <c r="M32" s="16"/>
      <c r="N32" s="16"/>
      <c r="O32" s="16"/>
    </row>
    <row r="33" spans="2:15" ht="12" customHeight="1" x14ac:dyDescent="0.2">
      <c r="B33" s="15"/>
      <c r="C33" s="28"/>
      <c r="D33" s="16"/>
      <c r="E33" s="16"/>
      <c r="F33" s="16"/>
      <c r="G33" s="16"/>
      <c r="H33" s="16"/>
      <c r="I33" s="16"/>
      <c r="J33" s="16"/>
      <c r="K33" s="16"/>
      <c r="L33" s="16"/>
      <c r="M33" s="16"/>
      <c r="N33" s="16"/>
      <c r="O33" s="16"/>
    </row>
    <row r="34" spans="2:15" ht="24" customHeight="1" x14ac:dyDescent="0.2">
      <c r="B34" s="15"/>
      <c r="C34" s="34" t="s">
        <v>19</v>
      </c>
      <c r="D34" s="34"/>
      <c r="E34" s="34"/>
      <c r="F34" s="34"/>
      <c r="G34" s="34"/>
      <c r="H34" s="34"/>
      <c r="I34" s="34"/>
      <c r="J34" s="34"/>
      <c r="K34" s="34"/>
      <c r="L34" s="34"/>
      <c r="M34" s="34"/>
      <c r="N34" s="34"/>
      <c r="O34" s="34"/>
    </row>
    <row r="35" spans="2:15" ht="24" customHeight="1" x14ac:dyDescent="0.2">
      <c r="B35" s="15"/>
      <c r="C35" s="35"/>
      <c r="D35" s="35"/>
      <c r="E35" s="35"/>
      <c r="F35" s="35"/>
      <c r="G35" s="35"/>
      <c r="H35" s="35"/>
      <c r="I35" s="35"/>
      <c r="J35" s="35"/>
      <c r="K35" s="35"/>
      <c r="L35" s="35"/>
      <c r="M35" s="35"/>
      <c r="N35" s="35"/>
      <c r="O35" s="35"/>
    </row>
    <row r="36" spans="2:15" ht="12" customHeight="1" x14ac:dyDescent="0.2">
      <c r="B36" s="15"/>
      <c r="C36" s="16"/>
      <c r="D36" s="16"/>
      <c r="E36" s="16"/>
      <c r="M36" s="16"/>
      <c r="N36" s="16"/>
      <c r="O36" s="16"/>
    </row>
    <row r="37" spans="2:15" ht="12" customHeight="1" x14ac:dyDescent="0.2">
      <c r="B37" s="15"/>
      <c r="C37" s="16"/>
      <c r="D37" s="16"/>
      <c r="E37" s="16"/>
      <c r="M37" s="16"/>
      <c r="N37" s="16"/>
      <c r="O37" s="16"/>
    </row>
    <row r="38" spans="2:15" ht="12" customHeight="1" x14ac:dyDescent="0.2">
      <c r="B38" s="15"/>
      <c r="C38" s="17"/>
      <c r="D38" s="17"/>
      <c r="E38" s="17"/>
      <c r="F38" s="18" t="s">
        <v>15</v>
      </c>
      <c r="G38" s="18"/>
      <c r="H38" s="18"/>
      <c r="I38" s="18"/>
      <c r="J38" s="18"/>
      <c r="K38" s="19" t="s">
        <v>16</v>
      </c>
      <c r="L38" s="19"/>
      <c r="M38" s="19"/>
      <c r="O38" s="17"/>
    </row>
    <row r="39" spans="2:15" ht="12" customHeight="1" x14ac:dyDescent="0.2">
      <c r="B39" s="15"/>
      <c r="C39" s="17"/>
      <c r="D39" s="17"/>
      <c r="E39" s="17"/>
      <c r="F39" s="36"/>
      <c r="G39" s="37"/>
      <c r="H39" s="37"/>
      <c r="I39" s="37"/>
      <c r="J39" s="37"/>
      <c r="K39" s="37"/>
      <c r="L39" s="37"/>
      <c r="M39" s="38"/>
      <c r="O39" s="39"/>
    </row>
    <row r="40" spans="2:15" ht="12" customHeight="1" x14ac:dyDescent="0.2">
      <c r="B40" s="15"/>
      <c r="C40" s="17"/>
      <c r="D40" s="17"/>
      <c r="E40" s="17"/>
      <c r="F40" s="40"/>
      <c r="G40" s="41"/>
      <c r="H40" s="41"/>
      <c r="I40" s="41"/>
      <c r="J40" s="41"/>
      <c r="K40" s="41"/>
      <c r="L40" s="41"/>
      <c r="M40" s="42"/>
      <c r="O40" s="17"/>
    </row>
    <row r="41" spans="2:15" ht="12" customHeight="1" x14ac:dyDescent="0.2">
      <c r="B41" s="15"/>
      <c r="C41" s="17"/>
      <c r="D41" s="17"/>
      <c r="E41" s="17"/>
      <c r="F41" s="40"/>
      <c r="G41" s="41"/>
      <c r="H41" s="41"/>
      <c r="I41" s="41"/>
      <c r="J41" s="41"/>
      <c r="K41" s="41"/>
      <c r="L41" s="41"/>
      <c r="M41" s="42"/>
      <c r="O41" s="17"/>
    </row>
    <row r="42" spans="2:15" ht="12" customHeight="1" x14ac:dyDescent="0.2">
      <c r="B42" s="15"/>
      <c r="C42" s="17"/>
      <c r="D42" s="17"/>
      <c r="E42" s="17"/>
      <c r="F42" s="40"/>
      <c r="G42" s="41"/>
      <c r="H42" s="41"/>
      <c r="I42" s="41"/>
      <c r="J42" s="41"/>
      <c r="K42" s="41"/>
      <c r="L42" s="41"/>
      <c r="M42" s="42"/>
      <c r="O42" s="17"/>
    </row>
    <row r="43" spans="2:15" ht="12" customHeight="1" x14ac:dyDescent="0.2">
      <c r="B43" s="15"/>
      <c r="C43" s="17"/>
      <c r="D43" s="17"/>
      <c r="E43" s="17"/>
      <c r="F43" s="40"/>
      <c r="G43" s="41"/>
      <c r="H43" s="41"/>
      <c r="I43" s="41"/>
      <c r="J43" s="41"/>
      <c r="K43" s="41"/>
      <c r="L43" s="41"/>
      <c r="M43" s="42"/>
      <c r="O43" s="17"/>
    </row>
    <row r="44" spans="2:15" ht="12" customHeight="1" x14ac:dyDescent="0.2">
      <c r="B44" s="15"/>
      <c r="C44" s="17"/>
      <c r="D44" s="17"/>
      <c r="E44" s="17"/>
      <c r="F44" s="43"/>
      <c r="G44" s="44"/>
      <c r="H44" s="44"/>
      <c r="I44" s="44"/>
      <c r="J44" s="44"/>
      <c r="K44" s="44"/>
      <c r="L44" s="44"/>
      <c r="M44" s="45"/>
      <c r="O44" s="17"/>
    </row>
    <row r="45" spans="2:15" ht="12" customHeight="1" x14ac:dyDescent="0.2">
      <c r="B45" s="15"/>
      <c r="C45" s="17"/>
      <c r="D45" s="17"/>
      <c r="E45" s="17"/>
      <c r="F45" s="17"/>
      <c r="G45" s="17"/>
      <c r="H45" s="17"/>
      <c r="I45" s="17"/>
      <c r="J45" s="17"/>
      <c r="K45" s="17"/>
      <c r="L45" s="17"/>
      <c r="M45" s="17"/>
      <c r="N45" s="17"/>
      <c r="O45" s="17"/>
    </row>
    <row r="46" spans="2:15" ht="12" customHeight="1" x14ac:dyDescent="0.2">
      <c r="B46" s="15"/>
      <c r="C46" s="28" t="s">
        <v>20</v>
      </c>
      <c r="D46" s="16"/>
      <c r="E46" s="16"/>
      <c r="F46" s="16"/>
      <c r="G46" s="16"/>
      <c r="H46" s="16"/>
      <c r="I46" s="16"/>
      <c r="J46" s="16"/>
      <c r="K46" s="16"/>
      <c r="L46" s="16"/>
      <c r="M46" s="16"/>
      <c r="N46" s="16"/>
      <c r="O46" s="16"/>
    </row>
    <row r="47" spans="2:15" ht="12" customHeight="1" x14ac:dyDescent="0.2">
      <c r="B47" s="15"/>
      <c r="C47" s="28"/>
      <c r="D47" s="16"/>
      <c r="E47" s="16"/>
      <c r="F47" s="16"/>
      <c r="G47" s="16"/>
      <c r="H47" s="16"/>
      <c r="I47" s="16"/>
      <c r="J47" s="16"/>
      <c r="K47" s="16"/>
      <c r="L47" s="16"/>
      <c r="M47" s="16"/>
      <c r="N47" s="16"/>
      <c r="O47" s="16"/>
    </row>
    <row r="48" spans="2:15" ht="12" customHeight="1" x14ac:dyDescent="0.2">
      <c r="B48" s="15"/>
      <c r="C48" s="46"/>
      <c r="D48" s="46"/>
      <c r="E48" s="46"/>
      <c r="F48" s="46"/>
      <c r="G48" s="46"/>
      <c r="H48" s="46"/>
      <c r="I48" s="46"/>
      <c r="J48" s="46"/>
      <c r="K48" s="46"/>
      <c r="L48" s="46"/>
      <c r="M48" s="46"/>
      <c r="N48" s="46"/>
      <c r="O48" s="46"/>
    </row>
    <row r="49" spans="1:15" ht="12" customHeight="1" x14ac:dyDescent="0.2">
      <c r="B49" s="15"/>
      <c r="C49" s="29" t="s">
        <v>21</v>
      </c>
      <c r="D49" s="29"/>
      <c r="E49" s="29"/>
      <c r="F49" s="29"/>
      <c r="G49" s="29"/>
      <c r="H49" s="29"/>
      <c r="I49" s="29"/>
      <c r="J49" s="29"/>
      <c r="K49" s="29"/>
      <c r="L49" s="29"/>
      <c r="M49" s="29"/>
      <c r="N49" s="29"/>
      <c r="O49" s="29"/>
    </row>
    <row r="50" spans="1:15" ht="12" customHeight="1" x14ac:dyDescent="0.2">
      <c r="B50" s="15"/>
      <c r="C50" s="29"/>
      <c r="D50" s="29"/>
      <c r="E50" s="29"/>
      <c r="F50" s="29"/>
      <c r="G50" s="29"/>
      <c r="H50" s="29"/>
      <c r="I50" s="29"/>
      <c r="J50" s="29"/>
      <c r="K50" s="29"/>
      <c r="L50" s="29"/>
      <c r="M50" s="29"/>
      <c r="N50" s="29"/>
      <c r="O50" s="29"/>
    </row>
    <row r="51" spans="1:15" ht="12" customHeight="1" x14ac:dyDescent="0.2">
      <c r="B51" s="15"/>
      <c r="C51" s="17"/>
      <c r="D51" s="17"/>
      <c r="E51" s="17"/>
      <c r="F51" s="17"/>
      <c r="G51" s="17"/>
      <c r="H51" s="17"/>
      <c r="I51" s="17"/>
      <c r="J51" s="17"/>
      <c r="K51" s="17"/>
      <c r="L51" s="17"/>
      <c r="M51" s="17"/>
      <c r="N51" s="17"/>
      <c r="O51" s="17"/>
    </row>
    <row r="52" spans="1:15" ht="12" customHeight="1" x14ac:dyDescent="0.2">
      <c r="B52" s="15"/>
      <c r="C52" s="17"/>
      <c r="D52" s="17"/>
      <c r="E52" s="17"/>
      <c r="F52" s="47" t="s">
        <v>15</v>
      </c>
      <c r="G52" s="47"/>
      <c r="H52" s="47"/>
      <c r="I52" s="47"/>
      <c r="J52" s="47"/>
      <c r="K52" s="48" t="s">
        <v>16</v>
      </c>
      <c r="L52" s="48"/>
      <c r="M52" s="48"/>
      <c r="O52" s="17"/>
    </row>
    <row r="53" spans="1:15" ht="12" customHeight="1" x14ac:dyDescent="0.2">
      <c r="B53" s="15"/>
      <c r="C53" s="17"/>
      <c r="D53" s="17"/>
      <c r="E53" s="17"/>
      <c r="F53" s="49"/>
      <c r="G53" s="49"/>
      <c r="H53" s="49"/>
      <c r="I53" s="49"/>
      <c r="J53" s="49"/>
      <c r="K53" s="49"/>
      <c r="L53" s="49"/>
      <c r="M53" s="49"/>
      <c r="O53" s="17"/>
    </row>
    <row r="54" spans="1:15" ht="12" customHeight="1" x14ac:dyDescent="0.2">
      <c r="B54" s="15"/>
      <c r="C54" s="17"/>
      <c r="D54" s="17"/>
      <c r="E54" s="17"/>
      <c r="F54" s="49"/>
      <c r="G54" s="49"/>
      <c r="H54" s="49"/>
      <c r="I54" s="49"/>
      <c r="J54" s="49"/>
      <c r="K54" s="49"/>
      <c r="L54" s="49"/>
      <c r="M54" s="49"/>
      <c r="O54" s="17"/>
    </row>
    <row r="55" spans="1:15" ht="12" customHeight="1" x14ac:dyDescent="0.2">
      <c r="B55" s="15"/>
      <c r="C55" s="17"/>
      <c r="D55" s="17"/>
      <c r="E55" s="17"/>
      <c r="F55" s="49"/>
      <c r="G55" s="49"/>
      <c r="H55" s="49"/>
      <c r="I55" s="49"/>
      <c r="J55" s="49"/>
      <c r="K55" s="49"/>
      <c r="L55" s="49"/>
      <c r="M55" s="49"/>
      <c r="O55" s="17"/>
    </row>
    <row r="56" spans="1:15" ht="12" customHeight="1" x14ac:dyDescent="0.2">
      <c r="B56" s="15"/>
      <c r="C56" s="17"/>
      <c r="D56" s="17"/>
      <c r="E56" s="17"/>
      <c r="F56" s="49"/>
      <c r="G56" s="49"/>
      <c r="H56" s="49"/>
      <c r="I56" s="49"/>
      <c r="J56" s="49"/>
      <c r="K56" s="49"/>
      <c r="L56" s="49"/>
      <c r="M56" s="49"/>
      <c r="O56" s="17"/>
    </row>
    <row r="57" spans="1:15" ht="12" customHeight="1" x14ac:dyDescent="0.2">
      <c r="B57" s="15"/>
      <c r="C57" s="17"/>
      <c r="D57" s="17"/>
      <c r="E57" s="17"/>
      <c r="F57" s="49"/>
      <c r="G57" s="49"/>
      <c r="H57" s="49"/>
      <c r="I57" s="49"/>
      <c r="J57" s="49"/>
      <c r="K57" s="49"/>
      <c r="L57" s="49"/>
      <c r="M57" s="49"/>
      <c r="O57" s="17"/>
    </row>
    <row r="58" spans="1:15" ht="12" customHeight="1" x14ac:dyDescent="0.2">
      <c r="B58" s="15"/>
      <c r="C58" s="17"/>
      <c r="D58" s="17"/>
      <c r="E58" s="17"/>
      <c r="F58" s="49"/>
      <c r="G58" s="49"/>
      <c r="H58" s="49"/>
      <c r="I58" s="49"/>
      <c r="J58" s="49"/>
      <c r="K58" s="49"/>
      <c r="L58" s="49"/>
      <c r="M58" s="49"/>
      <c r="O58" s="17"/>
    </row>
    <row r="59" spans="1:15" ht="12" customHeight="1" x14ac:dyDescent="0.2">
      <c r="B59" s="15"/>
      <c r="C59" s="17"/>
      <c r="D59" s="17"/>
      <c r="E59" s="17"/>
      <c r="F59" s="17"/>
      <c r="G59" s="17"/>
      <c r="H59" s="17"/>
      <c r="I59" s="17"/>
      <c r="J59" s="17"/>
      <c r="K59" s="17"/>
      <c r="L59" s="17"/>
      <c r="M59" s="17"/>
      <c r="N59" s="17"/>
      <c r="O59" s="17"/>
    </row>
    <row r="60" spans="1:15" ht="12" customHeight="1" x14ac:dyDescent="0.2">
      <c r="A60" s="8"/>
      <c r="B60" s="11"/>
      <c r="C60" s="8" t="s">
        <v>22</v>
      </c>
    </row>
    <row r="61" spans="1:15" ht="12" customHeight="1" x14ac:dyDescent="0.2">
      <c r="A61" s="8"/>
      <c r="B61" s="11"/>
      <c r="C61" s="8"/>
    </row>
    <row r="62" spans="1:15" ht="12" customHeight="1" x14ac:dyDescent="0.2">
      <c r="A62" s="8"/>
      <c r="B62" s="11"/>
      <c r="C62" s="8"/>
    </row>
    <row r="63" spans="1:15" s="52" customFormat="1" ht="12" customHeight="1" x14ac:dyDescent="0.2">
      <c r="A63" s="50"/>
      <c r="B63" s="51"/>
      <c r="C63" s="29" t="s">
        <v>23</v>
      </c>
      <c r="D63" s="29"/>
      <c r="E63" s="29"/>
      <c r="F63" s="29"/>
      <c r="G63" s="29"/>
      <c r="H63" s="29"/>
      <c r="I63" s="29"/>
      <c r="J63" s="29"/>
      <c r="K63" s="29"/>
      <c r="L63" s="29"/>
      <c r="M63" s="29"/>
      <c r="N63" s="29"/>
      <c r="O63" s="29"/>
    </row>
    <row r="64" spans="1:15" s="52" customFormat="1" ht="12" customHeight="1" x14ac:dyDescent="0.2">
      <c r="A64" s="50"/>
      <c r="B64" s="51"/>
      <c r="C64" s="29"/>
      <c r="D64" s="29"/>
      <c r="E64" s="29"/>
      <c r="F64" s="29"/>
      <c r="G64" s="29"/>
      <c r="H64" s="29"/>
      <c r="I64" s="29"/>
      <c r="J64" s="29"/>
      <c r="K64" s="29"/>
      <c r="L64" s="29"/>
      <c r="M64" s="29"/>
      <c r="N64" s="29"/>
      <c r="O64" s="29"/>
    </row>
    <row r="65" spans="1:15" ht="12" customHeight="1" x14ac:dyDescent="0.2">
      <c r="A65" s="53"/>
      <c r="B65" s="54"/>
    </row>
    <row r="66" spans="1:15" ht="12" customHeight="1" x14ac:dyDescent="0.2">
      <c r="A66" s="53"/>
      <c r="B66" s="54"/>
      <c r="C66" s="55" t="s">
        <v>8</v>
      </c>
      <c r="D66" s="56"/>
      <c r="E66" s="56"/>
      <c r="F66" s="56"/>
      <c r="G66" s="56"/>
      <c r="H66" s="56"/>
      <c r="I66" s="56"/>
      <c r="J66" s="57" t="s">
        <v>9</v>
      </c>
      <c r="K66" s="58"/>
      <c r="L66" s="59"/>
      <c r="M66" s="57" t="s">
        <v>10</v>
      </c>
      <c r="N66" s="58"/>
      <c r="O66" s="59"/>
    </row>
    <row r="67" spans="1:15" ht="12" customHeight="1" x14ac:dyDescent="0.2">
      <c r="A67" s="53"/>
      <c r="B67" s="54"/>
      <c r="C67" s="60" t="s">
        <v>24</v>
      </c>
      <c r="D67" s="61"/>
      <c r="E67" s="61"/>
      <c r="F67" s="61"/>
      <c r="G67" s="61"/>
      <c r="H67" s="61"/>
      <c r="I67" s="61"/>
      <c r="J67" s="62">
        <v>279038.12</v>
      </c>
      <c r="K67" s="63"/>
      <c r="L67" s="64"/>
      <c r="M67" s="62">
        <v>279038.12</v>
      </c>
      <c r="N67" s="63"/>
      <c r="O67" s="64"/>
    </row>
    <row r="68" spans="1:15" ht="12" customHeight="1" x14ac:dyDescent="0.2">
      <c r="A68" s="53"/>
      <c r="B68" s="54"/>
      <c r="C68" s="60" t="s">
        <v>25</v>
      </c>
      <c r="D68" s="61"/>
      <c r="E68" s="61"/>
      <c r="F68" s="61"/>
      <c r="G68" s="61"/>
      <c r="H68" s="61"/>
      <c r="I68" s="61"/>
      <c r="J68" s="62">
        <v>315.58999999999997</v>
      </c>
      <c r="K68" s="63"/>
      <c r="L68" s="64"/>
      <c r="M68" s="62">
        <v>292.83</v>
      </c>
      <c r="N68" s="63"/>
      <c r="O68" s="64"/>
    </row>
    <row r="69" spans="1:15" ht="12" customHeight="1" x14ac:dyDescent="0.2">
      <c r="A69" s="53"/>
      <c r="B69" s="54"/>
      <c r="C69" s="65" t="s">
        <v>12</v>
      </c>
      <c r="D69" s="66"/>
      <c r="E69" s="66"/>
      <c r="F69" s="66"/>
      <c r="G69" s="66"/>
      <c r="H69" s="66"/>
      <c r="I69" s="66"/>
      <c r="J69" s="67">
        <f>SUM(J67:L68)</f>
        <v>279353.71000000002</v>
      </c>
      <c r="K69" s="68"/>
      <c r="L69" s="69"/>
      <c r="M69" s="67">
        <f>SUM(M67:O68)</f>
        <v>279330.95</v>
      </c>
      <c r="N69" s="68"/>
      <c r="O69" s="69"/>
    </row>
    <row r="70" spans="1:15" ht="12" customHeight="1" x14ac:dyDescent="0.2">
      <c r="A70" s="53"/>
      <c r="B70" s="54"/>
      <c r="C70" s="53"/>
      <c r="D70" s="53"/>
      <c r="E70" s="53"/>
      <c r="F70" s="53"/>
      <c r="G70" s="53"/>
      <c r="H70" s="53"/>
      <c r="I70" s="53"/>
      <c r="J70" s="53"/>
      <c r="K70" s="53"/>
      <c r="L70" s="53"/>
      <c r="M70" s="53"/>
      <c r="N70" s="53"/>
      <c r="O70" s="53"/>
    </row>
    <row r="71" spans="1:15" ht="12" customHeight="1" x14ac:dyDescent="0.2">
      <c r="A71" s="53"/>
      <c r="B71" s="54"/>
      <c r="C71" s="53"/>
      <c r="D71" s="53"/>
      <c r="E71" s="53"/>
      <c r="F71" s="53"/>
      <c r="G71" s="53"/>
      <c r="H71" s="53"/>
      <c r="I71" s="53"/>
      <c r="J71" s="53"/>
      <c r="K71" s="53"/>
      <c r="L71" s="53"/>
      <c r="M71" s="53"/>
      <c r="N71" s="53"/>
      <c r="O71" s="53"/>
    </row>
    <row r="72" spans="1:15" ht="12" customHeight="1" x14ac:dyDescent="0.2">
      <c r="A72" s="53"/>
      <c r="B72" s="54"/>
      <c r="C72" s="53"/>
      <c r="D72" s="53"/>
      <c r="E72" s="53"/>
      <c r="F72" s="53"/>
      <c r="G72" s="53"/>
      <c r="H72" s="53"/>
      <c r="I72" s="53"/>
      <c r="J72" s="53"/>
      <c r="K72" s="53"/>
      <c r="L72" s="53"/>
      <c r="M72" s="53"/>
      <c r="N72" s="53"/>
      <c r="O72" s="53"/>
    </row>
    <row r="73" spans="1:15" ht="12" customHeight="1" x14ac:dyDescent="0.2">
      <c r="A73" s="53"/>
      <c r="B73" s="54"/>
      <c r="C73" s="70" t="s">
        <v>26</v>
      </c>
      <c r="D73" s="70"/>
      <c r="E73" s="70"/>
      <c r="F73" s="70"/>
      <c r="G73" s="70"/>
      <c r="H73" s="70"/>
      <c r="I73" s="70"/>
      <c r="J73" s="70"/>
      <c r="K73" s="70"/>
      <c r="L73" s="70"/>
      <c r="M73" s="70"/>
      <c r="N73" s="70"/>
      <c r="O73" s="70"/>
    </row>
    <row r="74" spans="1:15" ht="12" customHeight="1" x14ac:dyDescent="0.2">
      <c r="A74" s="53"/>
      <c r="B74" s="54"/>
      <c r="C74" s="70"/>
      <c r="D74" s="70"/>
      <c r="E74" s="70"/>
      <c r="F74" s="70"/>
      <c r="G74" s="70"/>
      <c r="H74" s="70"/>
      <c r="I74" s="70"/>
      <c r="J74" s="70"/>
      <c r="K74" s="70"/>
      <c r="L74" s="70"/>
      <c r="M74" s="70"/>
      <c r="N74" s="70"/>
      <c r="O74" s="70"/>
    </row>
    <row r="75" spans="1:15" ht="12" customHeight="1" x14ac:dyDescent="0.2">
      <c r="A75" s="53"/>
      <c r="B75" s="54"/>
      <c r="C75" s="71"/>
      <c r="D75" s="71"/>
      <c r="E75" s="71"/>
      <c r="F75" s="71"/>
      <c r="G75" s="71"/>
      <c r="H75" s="71"/>
      <c r="I75" s="71"/>
      <c r="J75" s="71"/>
      <c r="K75" s="71"/>
      <c r="L75" s="71"/>
      <c r="M75" s="71"/>
      <c r="N75" s="71"/>
      <c r="O75" s="71"/>
    </row>
    <row r="76" spans="1:15" ht="12" customHeight="1" x14ac:dyDescent="0.2">
      <c r="A76" s="53"/>
      <c r="B76" s="54"/>
      <c r="C76" s="53"/>
      <c r="D76" s="72" t="s">
        <v>8</v>
      </c>
      <c r="E76" s="73"/>
      <c r="F76" s="73"/>
      <c r="G76" s="58"/>
      <c r="H76" s="59"/>
      <c r="I76" s="72" t="s">
        <v>27</v>
      </c>
      <c r="J76" s="74"/>
      <c r="K76" s="75"/>
      <c r="L76" s="76" t="s">
        <v>28</v>
      </c>
      <c r="M76" s="77"/>
      <c r="N76" s="74"/>
    </row>
    <row r="77" spans="1:15" ht="12" customHeight="1" x14ac:dyDescent="0.2">
      <c r="A77" s="53"/>
      <c r="B77" s="54"/>
      <c r="C77" s="53"/>
      <c r="D77" s="60" t="s">
        <v>29</v>
      </c>
      <c r="E77" s="61"/>
      <c r="F77" s="61"/>
      <c r="G77" s="61"/>
      <c r="H77" s="78"/>
      <c r="I77" s="79">
        <v>185402.7</v>
      </c>
      <c r="J77" s="80"/>
      <c r="K77" s="81"/>
      <c r="L77" s="82">
        <f>I77/I80</f>
        <v>0.66443502414652167</v>
      </c>
      <c r="M77" s="83"/>
      <c r="N77" s="84"/>
    </row>
    <row r="78" spans="1:15" ht="12" customHeight="1" x14ac:dyDescent="0.2">
      <c r="A78" s="53"/>
      <c r="B78" s="54"/>
      <c r="C78" s="53"/>
      <c r="D78" s="85" t="s">
        <v>30</v>
      </c>
      <c r="E78" s="86"/>
      <c r="F78" s="86"/>
      <c r="G78" s="86"/>
      <c r="H78" s="87"/>
      <c r="I78" s="88">
        <v>93635.42</v>
      </c>
      <c r="J78" s="89"/>
      <c r="K78" s="90"/>
      <c r="L78" s="91">
        <f>I78/I80</f>
        <v>0.33556497585347839</v>
      </c>
      <c r="M78" s="92"/>
      <c r="N78" s="93"/>
    </row>
    <row r="79" spans="1:15" ht="12" customHeight="1" x14ac:dyDescent="0.2">
      <c r="A79" s="53"/>
      <c r="B79" s="54"/>
      <c r="C79" s="53"/>
      <c r="D79" s="94"/>
      <c r="E79" s="95"/>
      <c r="F79" s="95"/>
      <c r="G79" s="95"/>
      <c r="H79" s="96"/>
      <c r="I79" s="97"/>
      <c r="J79" s="98"/>
      <c r="K79" s="99"/>
      <c r="L79" s="100"/>
      <c r="M79" s="101"/>
      <c r="N79" s="102"/>
    </row>
    <row r="80" spans="1:15" ht="12" customHeight="1" x14ac:dyDescent="0.2">
      <c r="A80" s="53"/>
      <c r="B80" s="54"/>
      <c r="C80" s="53"/>
      <c r="D80" s="103" t="s">
        <v>12</v>
      </c>
      <c r="E80" s="104"/>
      <c r="F80" s="104"/>
      <c r="G80" s="104"/>
      <c r="H80" s="105"/>
      <c r="I80" s="106">
        <f>SUM(I77:K79)</f>
        <v>279038.12</v>
      </c>
      <c r="J80" s="107"/>
      <c r="K80" s="108"/>
      <c r="L80" s="106">
        <f>SUM(L77:N79)</f>
        <v>1</v>
      </c>
      <c r="M80" s="107"/>
      <c r="N80" s="108"/>
    </row>
    <row r="81" spans="1:15" ht="12" customHeight="1" x14ac:dyDescent="0.2">
      <c r="A81" s="53"/>
      <c r="B81" s="54"/>
      <c r="C81" s="53"/>
      <c r="D81" s="53"/>
      <c r="E81" s="53"/>
      <c r="F81" s="53"/>
      <c r="G81" s="53"/>
      <c r="H81" s="53"/>
      <c r="I81" s="53"/>
      <c r="J81" s="53"/>
      <c r="K81" s="53"/>
      <c r="L81" s="53"/>
      <c r="M81" s="53"/>
      <c r="N81" s="53"/>
      <c r="O81" s="53"/>
    </row>
    <row r="82" spans="1:15" ht="12" customHeight="1" x14ac:dyDescent="0.2">
      <c r="A82" s="53"/>
      <c r="B82" s="54"/>
      <c r="C82" s="28" t="s">
        <v>31</v>
      </c>
      <c r="D82" s="16"/>
      <c r="E82" s="16"/>
      <c r="F82" s="16"/>
      <c r="G82" s="16"/>
      <c r="H82" s="16"/>
      <c r="I82" s="16"/>
      <c r="J82" s="16"/>
      <c r="K82" s="16"/>
      <c r="L82" s="16"/>
      <c r="M82" s="16"/>
      <c r="N82" s="16"/>
      <c r="O82" s="16"/>
    </row>
    <row r="83" spans="1:15" ht="12" customHeight="1" x14ac:dyDescent="0.2">
      <c r="A83" s="53"/>
      <c r="B83" s="54"/>
      <c r="C83" s="28"/>
      <c r="D83" s="16"/>
      <c r="E83" s="16"/>
      <c r="F83" s="16"/>
      <c r="G83" s="16"/>
      <c r="H83" s="16"/>
      <c r="I83" s="16"/>
      <c r="J83" s="16"/>
      <c r="K83" s="16"/>
      <c r="L83" s="16"/>
      <c r="M83" s="16"/>
      <c r="N83" s="16"/>
      <c r="O83" s="16"/>
    </row>
    <row r="84" spans="1:15" ht="12" customHeight="1" x14ac:dyDescent="0.2">
      <c r="A84" s="53"/>
      <c r="B84" s="54"/>
      <c r="C84" s="28"/>
      <c r="D84" s="16"/>
      <c r="E84" s="16"/>
      <c r="F84" s="16"/>
      <c r="G84" s="16"/>
      <c r="H84" s="16"/>
      <c r="I84" s="16"/>
      <c r="J84" s="16"/>
      <c r="K84" s="16"/>
      <c r="L84" s="16"/>
      <c r="M84" s="16"/>
      <c r="N84" s="16"/>
      <c r="O84" s="16"/>
    </row>
    <row r="85" spans="1:15" ht="12" customHeight="1" x14ac:dyDescent="0.2">
      <c r="A85" s="53"/>
      <c r="B85" s="54"/>
      <c r="C85" s="70" t="s">
        <v>32</v>
      </c>
      <c r="D85" s="70"/>
      <c r="E85" s="70"/>
      <c r="F85" s="70"/>
      <c r="G85" s="70"/>
      <c r="H85" s="70"/>
      <c r="I85" s="70"/>
      <c r="J85" s="70"/>
      <c r="K85" s="70"/>
      <c r="L85" s="70"/>
      <c r="M85" s="70"/>
      <c r="N85" s="70"/>
      <c r="O85" s="70"/>
    </row>
    <row r="86" spans="1:15" ht="12" customHeight="1" x14ac:dyDescent="0.2">
      <c r="A86" s="53"/>
      <c r="B86" s="54"/>
      <c r="C86" s="70"/>
      <c r="D86" s="70"/>
      <c r="E86" s="70"/>
      <c r="F86" s="70"/>
      <c r="G86" s="70"/>
      <c r="H86" s="70"/>
      <c r="I86" s="70"/>
      <c r="J86" s="70"/>
      <c r="K86" s="70"/>
      <c r="L86" s="70"/>
      <c r="M86" s="70"/>
      <c r="N86" s="70"/>
      <c r="O86" s="70"/>
    </row>
    <row r="87" spans="1:15" ht="12" customHeight="1" x14ac:dyDescent="0.2">
      <c r="A87" s="8"/>
      <c r="B87" s="15"/>
      <c r="C87" s="17"/>
      <c r="D87" s="17"/>
      <c r="E87" s="17"/>
      <c r="F87" s="17"/>
      <c r="G87" s="17"/>
      <c r="H87" s="17"/>
      <c r="I87" s="17"/>
      <c r="J87" s="17"/>
      <c r="K87" s="17"/>
      <c r="L87" s="17"/>
      <c r="M87" s="17"/>
      <c r="N87" s="17"/>
      <c r="O87" s="17"/>
    </row>
    <row r="88" spans="1:15" ht="12" customHeight="1" x14ac:dyDescent="0.2">
      <c r="A88" s="17"/>
      <c r="B88" s="11"/>
      <c r="C88" s="8" t="s">
        <v>33</v>
      </c>
      <c r="D88" s="17"/>
      <c r="E88" s="17"/>
      <c r="F88" s="17"/>
      <c r="G88" s="17"/>
      <c r="H88" s="17"/>
      <c r="I88" s="17"/>
      <c r="J88" s="17"/>
      <c r="K88" s="17"/>
      <c r="L88" s="17"/>
      <c r="M88" s="17"/>
      <c r="N88" s="17"/>
      <c r="O88" s="17"/>
    </row>
    <row r="89" spans="1:15" ht="12" customHeight="1" x14ac:dyDescent="0.2">
      <c r="A89" s="17"/>
      <c r="B89" s="11"/>
      <c r="C89" s="8"/>
      <c r="D89" s="17"/>
      <c r="E89" s="17"/>
      <c r="F89" s="17"/>
      <c r="G89" s="17"/>
      <c r="H89" s="17"/>
      <c r="I89" s="17"/>
      <c r="J89" s="17"/>
      <c r="K89" s="17"/>
      <c r="L89" s="17"/>
      <c r="M89" s="17"/>
      <c r="N89" s="17"/>
      <c r="O89" s="17"/>
    </row>
    <row r="90" spans="1:15" ht="12" customHeight="1" x14ac:dyDescent="0.2">
      <c r="A90" s="17"/>
      <c r="B90" s="11"/>
      <c r="C90" s="72" t="s">
        <v>8</v>
      </c>
      <c r="D90" s="73"/>
      <c r="E90" s="73"/>
      <c r="F90" s="58"/>
      <c r="G90" s="59"/>
      <c r="H90" s="72" t="s">
        <v>34</v>
      </c>
      <c r="I90" s="73"/>
      <c r="J90" s="109"/>
      <c r="K90" s="110" t="s">
        <v>35</v>
      </c>
      <c r="L90" s="111"/>
      <c r="M90" s="112"/>
      <c r="N90" s="17"/>
      <c r="O90" s="17"/>
    </row>
    <row r="91" spans="1:15" ht="12" customHeight="1" x14ac:dyDescent="0.2">
      <c r="A91" s="17"/>
      <c r="B91" s="11"/>
      <c r="C91" s="60" t="s">
        <v>36</v>
      </c>
      <c r="D91" s="61"/>
      <c r="E91" s="61"/>
      <c r="F91" s="61"/>
      <c r="G91" s="78"/>
      <c r="H91" s="79">
        <v>1125614.3500000001</v>
      </c>
      <c r="I91" s="80"/>
      <c r="J91" s="81"/>
      <c r="K91" s="79">
        <v>1125614.3500000001</v>
      </c>
      <c r="L91" s="80"/>
      <c r="M91" s="81"/>
      <c r="N91" s="17"/>
      <c r="O91" s="17"/>
    </row>
    <row r="92" spans="1:15" ht="12" customHeight="1" x14ac:dyDescent="0.2">
      <c r="A92" s="17"/>
      <c r="B92" s="11"/>
      <c r="C92" s="103" t="s">
        <v>12</v>
      </c>
      <c r="D92" s="104"/>
      <c r="E92" s="104"/>
      <c r="F92" s="104"/>
      <c r="G92" s="105"/>
      <c r="H92" s="106">
        <f>SUM(H91:J91)</f>
        <v>1125614.3500000001</v>
      </c>
      <c r="I92" s="107"/>
      <c r="J92" s="108"/>
      <c r="K92" s="106">
        <f>SUM(K91:M91)</f>
        <v>1125614.3500000001</v>
      </c>
      <c r="L92" s="107"/>
      <c r="M92" s="108"/>
      <c r="N92" s="17"/>
      <c r="O92" s="17"/>
    </row>
    <row r="93" spans="1:15" ht="12" customHeight="1" x14ac:dyDescent="0.2">
      <c r="A93" s="17"/>
      <c r="B93" s="11"/>
      <c r="C93" s="8"/>
      <c r="D93" s="17"/>
      <c r="E93" s="17"/>
      <c r="F93" s="17"/>
      <c r="G93" s="17"/>
      <c r="H93" s="17"/>
      <c r="I93" s="17"/>
      <c r="J93" s="17"/>
      <c r="K93" s="17"/>
      <c r="L93" s="17"/>
      <c r="M93" s="17"/>
      <c r="N93" s="17"/>
      <c r="O93" s="17"/>
    </row>
    <row r="94" spans="1:15" ht="12" customHeight="1" x14ac:dyDescent="0.2">
      <c r="A94" s="17"/>
      <c r="B94" s="11"/>
      <c r="C94" s="113" t="s">
        <v>37</v>
      </c>
      <c r="D94" s="113"/>
      <c r="E94" s="113"/>
      <c r="F94" s="113"/>
      <c r="G94" s="113"/>
      <c r="H94" s="113"/>
      <c r="I94" s="113"/>
      <c r="J94" s="113"/>
      <c r="K94" s="113"/>
      <c r="L94" s="113"/>
      <c r="M94" s="113"/>
      <c r="N94" s="113"/>
      <c r="O94" s="113"/>
    </row>
    <row r="95" spans="1:15" ht="12" customHeight="1" x14ac:dyDescent="0.2">
      <c r="A95" s="17"/>
      <c r="B95" s="11"/>
      <c r="C95" s="113"/>
      <c r="D95" s="113"/>
      <c r="E95" s="113"/>
      <c r="F95" s="113"/>
      <c r="G95" s="113"/>
      <c r="H95" s="113"/>
      <c r="I95" s="113"/>
      <c r="J95" s="113"/>
      <c r="K95" s="113"/>
      <c r="L95" s="113"/>
      <c r="M95" s="113"/>
      <c r="N95" s="113"/>
      <c r="O95" s="113"/>
    </row>
    <row r="96" spans="1:15" ht="12" customHeight="1" x14ac:dyDescent="0.2">
      <c r="A96" s="17"/>
      <c r="B96" s="11"/>
      <c r="C96" s="113"/>
      <c r="D96" s="113"/>
      <c r="E96" s="113"/>
      <c r="F96" s="113"/>
      <c r="G96" s="113"/>
      <c r="H96" s="113"/>
      <c r="I96" s="113"/>
      <c r="J96" s="113"/>
      <c r="K96" s="113"/>
      <c r="L96" s="113"/>
      <c r="M96" s="113"/>
      <c r="N96" s="113"/>
      <c r="O96" s="113"/>
    </row>
    <row r="97" spans="1:15" ht="12" customHeight="1" x14ac:dyDescent="0.2">
      <c r="A97" s="17"/>
      <c r="B97" s="11"/>
      <c r="C97" s="113"/>
      <c r="D97" s="113"/>
      <c r="E97" s="113"/>
      <c r="F97" s="113"/>
      <c r="G97" s="113"/>
      <c r="H97" s="113"/>
      <c r="I97" s="113"/>
      <c r="J97" s="113"/>
      <c r="K97" s="113"/>
      <c r="L97" s="113"/>
      <c r="M97" s="113"/>
      <c r="N97" s="113"/>
      <c r="O97" s="113"/>
    </row>
    <row r="98" spans="1:15" ht="12" customHeight="1" x14ac:dyDescent="0.2">
      <c r="A98" s="17"/>
      <c r="B98" s="11"/>
      <c r="C98" s="113"/>
      <c r="D98" s="113"/>
      <c r="E98" s="113"/>
      <c r="F98" s="113"/>
      <c r="G98" s="113"/>
      <c r="H98" s="113"/>
      <c r="I98" s="113"/>
      <c r="J98" s="113"/>
      <c r="K98" s="113"/>
      <c r="L98" s="113"/>
      <c r="M98" s="113"/>
      <c r="N98" s="113"/>
      <c r="O98" s="113"/>
    </row>
    <row r="99" spans="1:15" ht="12" customHeight="1" x14ac:dyDescent="0.2">
      <c r="A99" s="17"/>
      <c r="B99" s="11"/>
      <c r="C99" s="8"/>
      <c r="D99" s="17"/>
      <c r="E99" s="17"/>
      <c r="F99" s="17"/>
      <c r="G99" s="17"/>
      <c r="H99" s="17"/>
      <c r="I99" s="17"/>
      <c r="J99" s="17"/>
      <c r="K99" s="17"/>
      <c r="L99" s="17"/>
      <c r="M99" s="17"/>
      <c r="N99" s="17"/>
      <c r="O99" s="17"/>
    </row>
    <row r="100" spans="1:15" ht="12" customHeight="1" x14ac:dyDescent="0.2">
      <c r="A100" s="17"/>
      <c r="B100" s="11"/>
      <c r="C100" s="113" t="s">
        <v>38</v>
      </c>
      <c r="D100" s="113"/>
      <c r="E100" s="113"/>
      <c r="F100" s="113"/>
      <c r="G100" s="113"/>
      <c r="H100" s="113"/>
      <c r="I100" s="113"/>
      <c r="J100" s="113"/>
      <c r="K100" s="113"/>
      <c r="L100" s="113"/>
      <c r="M100" s="113"/>
      <c r="N100" s="113"/>
      <c r="O100" s="113"/>
    </row>
    <row r="101" spans="1:15" ht="12" customHeight="1" x14ac:dyDescent="0.2">
      <c r="A101" s="17"/>
      <c r="B101" s="11"/>
      <c r="C101" s="113"/>
      <c r="D101" s="113"/>
      <c r="E101" s="113"/>
      <c r="F101" s="113"/>
      <c r="G101" s="113"/>
      <c r="H101" s="113"/>
      <c r="I101" s="113"/>
      <c r="J101" s="113"/>
      <c r="K101" s="113"/>
      <c r="L101" s="113"/>
      <c r="M101" s="113"/>
      <c r="N101" s="113"/>
      <c r="O101" s="113"/>
    </row>
    <row r="102" spans="1:15" ht="12" customHeight="1" x14ac:dyDescent="0.2">
      <c r="A102" s="17"/>
      <c r="B102" s="11"/>
      <c r="C102" s="113"/>
      <c r="D102" s="113"/>
      <c r="E102" s="113"/>
      <c r="F102" s="113"/>
      <c r="G102" s="113"/>
      <c r="H102" s="113"/>
      <c r="I102" s="113"/>
      <c r="J102" s="113"/>
      <c r="K102" s="113"/>
      <c r="L102" s="113"/>
      <c r="M102" s="113"/>
      <c r="N102" s="113"/>
      <c r="O102" s="113"/>
    </row>
    <row r="103" spans="1:15" ht="12" customHeight="1" x14ac:dyDescent="0.2">
      <c r="A103" s="17"/>
      <c r="B103" s="11"/>
      <c r="C103" s="113"/>
      <c r="D103" s="113"/>
      <c r="E103" s="113"/>
      <c r="F103" s="113"/>
      <c r="G103" s="113"/>
      <c r="H103" s="113"/>
      <c r="I103" s="113"/>
      <c r="J103" s="113"/>
      <c r="K103" s="113"/>
      <c r="L103" s="113"/>
      <c r="M103" s="113"/>
      <c r="N103" s="113"/>
      <c r="O103" s="113"/>
    </row>
    <row r="104" spans="1:15" ht="12" customHeight="1" x14ac:dyDescent="0.2">
      <c r="A104" s="17"/>
      <c r="B104" s="11"/>
      <c r="C104" s="8"/>
      <c r="D104" s="17"/>
      <c r="E104" s="17"/>
      <c r="F104" s="17"/>
      <c r="G104" s="17"/>
      <c r="H104" s="17"/>
      <c r="I104" s="17"/>
      <c r="J104" s="17"/>
      <c r="K104" s="17"/>
      <c r="L104" s="17"/>
      <c r="M104" s="17"/>
      <c r="N104" s="17"/>
      <c r="O104" s="17"/>
    </row>
    <row r="105" spans="1:15" ht="12" customHeight="1" x14ac:dyDescent="0.2">
      <c r="B105" s="15"/>
      <c r="C105" s="114" t="s">
        <v>39</v>
      </c>
      <c r="D105" s="17"/>
      <c r="E105" s="17"/>
      <c r="F105" s="17"/>
      <c r="G105" s="17"/>
      <c r="H105" s="17"/>
      <c r="I105" s="17"/>
      <c r="J105" s="17"/>
      <c r="K105" s="17"/>
      <c r="L105" s="17"/>
      <c r="M105" s="17"/>
      <c r="N105" s="17"/>
      <c r="O105" s="17"/>
    </row>
    <row r="106" spans="1:15" ht="12" customHeight="1" x14ac:dyDescent="0.2">
      <c r="B106" s="15"/>
      <c r="C106" s="114"/>
      <c r="D106" s="17"/>
      <c r="E106" s="17"/>
      <c r="F106" s="17"/>
      <c r="G106" s="17"/>
      <c r="H106" s="17"/>
      <c r="I106" s="17"/>
      <c r="J106" s="17"/>
      <c r="K106" s="17"/>
      <c r="L106" s="17"/>
      <c r="M106" s="17"/>
      <c r="N106" s="17"/>
      <c r="O106" s="17"/>
    </row>
    <row r="107" spans="1:15" ht="12" customHeight="1" x14ac:dyDescent="0.2">
      <c r="B107" s="15"/>
      <c r="C107" s="114"/>
      <c r="D107" s="17"/>
      <c r="E107" s="17"/>
      <c r="F107" s="17"/>
      <c r="G107" s="17"/>
      <c r="H107" s="17"/>
      <c r="I107" s="17"/>
      <c r="J107" s="17"/>
      <c r="K107" s="17"/>
      <c r="L107" s="17"/>
      <c r="M107" s="17"/>
      <c r="N107" s="17"/>
      <c r="O107" s="17"/>
    </row>
    <row r="108" spans="1:15" ht="12" customHeight="1" x14ac:dyDescent="0.2">
      <c r="B108" s="15"/>
      <c r="C108" s="115" t="s">
        <v>40</v>
      </c>
      <c r="D108" s="115"/>
      <c r="E108" s="115"/>
      <c r="F108" s="115"/>
      <c r="G108" s="115"/>
      <c r="H108" s="115"/>
      <c r="I108" s="115"/>
      <c r="J108" s="115"/>
      <c r="K108" s="115"/>
      <c r="L108" s="115"/>
      <c r="M108" s="115"/>
      <c r="N108" s="115"/>
      <c r="O108" s="115"/>
    </row>
    <row r="109" spans="1:15" ht="12" customHeight="1" x14ac:dyDescent="0.2">
      <c r="B109" s="15"/>
      <c r="C109" s="115"/>
      <c r="D109" s="115"/>
      <c r="E109" s="115"/>
      <c r="F109" s="115"/>
      <c r="G109" s="115"/>
      <c r="H109" s="115"/>
      <c r="I109" s="115"/>
      <c r="J109" s="115"/>
      <c r="K109" s="115"/>
      <c r="L109" s="115"/>
      <c r="M109" s="115"/>
      <c r="N109" s="115"/>
      <c r="O109" s="115"/>
    </row>
    <row r="110" spans="1:15" ht="12" customHeight="1" x14ac:dyDescent="0.2">
      <c r="B110" s="15"/>
      <c r="C110" s="115"/>
      <c r="D110" s="115"/>
      <c r="E110" s="115"/>
      <c r="F110" s="115"/>
      <c r="G110" s="115"/>
      <c r="H110" s="115"/>
      <c r="I110" s="115"/>
      <c r="J110" s="115"/>
      <c r="K110" s="115"/>
      <c r="L110" s="115"/>
      <c r="M110" s="115"/>
      <c r="N110" s="115"/>
      <c r="O110" s="115"/>
    </row>
    <row r="111" spans="1:15" ht="12" customHeight="1" x14ac:dyDescent="0.2">
      <c r="B111" s="15"/>
      <c r="C111" s="115"/>
      <c r="D111" s="115"/>
      <c r="E111" s="115"/>
      <c r="F111" s="115"/>
      <c r="G111" s="115"/>
      <c r="H111" s="115"/>
      <c r="I111" s="115"/>
      <c r="J111" s="115"/>
      <c r="K111" s="115"/>
      <c r="L111" s="115"/>
      <c r="M111" s="115"/>
      <c r="N111" s="115"/>
      <c r="O111" s="115"/>
    </row>
    <row r="112" spans="1:15" ht="12" customHeight="1" x14ac:dyDescent="0.2">
      <c r="B112" s="15"/>
      <c r="C112" s="115"/>
      <c r="D112" s="115"/>
      <c r="E112" s="115"/>
      <c r="F112" s="115"/>
      <c r="G112" s="115"/>
      <c r="H112" s="115"/>
      <c r="I112" s="115"/>
      <c r="J112" s="115"/>
      <c r="K112" s="115"/>
      <c r="L112" s="115"/>
      <c r="M112" s="115"/>
      <c r="N112" s="115"/>
      <c r="O112" s="115"/>
    </row>
    <row r="113" spans="2:15" ht="12" customHeight="1" x14ac:dyDescent="0.2">
      <c r="B113" s="15"/>
      <c r="C113" s="115"/>
      <c r="D113" s="115"/>
      <c r="E113" s="115"/>
      <c r="F113" s="115"/>
      <c r="G113" s="115"/>
      <c r="H113" s="115"/>
      <c r="I113" s="115"/>
      <c r="J113" s="115"/>
      <c r="K113" s="115"/>
      <c r="L113" s="115"/>
      <c r="M113" s="115"/>
      <c r="N113" s="115"/>
      <c r="O113" s="115"/>
    </row>
    <row r="114" spans="2:15" ht="12" customHeight="1" x14ac:dyDescent="0.2">
      <c r="B114" s="15"/>
      <c r="C114" s="115"/>
      <c r="D114" s="115"/>
      <c r="E114" s="115"/>
      <c r="F114" s="115"/>
      <c r="G114" s="115"/>
      <c r="H114" s="115"/>
      <c r="I114" s="115"/>
      <c r="J114" s="115"/>
      <c r="K114" s="115"/>
      <c r="L114" s="115"/>
      <c r="M114" s="115"/>
      <c r="N114" s="115"/>
      <c r="O114" s="115"/>
    </row>
    <row r="115" spans="2:15" ht="12" customHeight="1" x14ac:dyDescent="0.2">
      <c r="B115" s="15"/>
      <c r="C115" s="116"/>
      <c r="D115" s="116"/>
      <c r="E115" s="116"/>
      <c r="F115" s="116"/>
      <c r="G115" s="116"/>
      <c r="H115" s="116"/>
      <c r="I115" s="116"/>
      <c r="J115" s="116"/>
      <c r="K115" s="116"/>
      <c r="L115" s="116"/>
      <c r="M115" s="116"/>
      <c r="N115" s="116"/>
      <c r="O115" s="116"/>
    </row>
    <row r="116" spans="2:15" ht="12" customHeight="1" x14ac:dyDescent="0.2">
      <c r="B116" s="15"/>
      <c r="C116" s="117" t="s">
        <v>41</v>
      </c>
      <c r="D116" s="118"/>
      <c r="E116" s="118"/>
      <c r="F116" s="118"/>
      <c r="G116" s="118"/>
      <c r="H116" s="118"/>
      <c r="I116" s="118"/>
      <c r="J116" s="118"/>
      <c r="K116" s="118"/>
      <c r="L116" s="119"/>
      <c r="M116" s="119"/>
      <c r="N116" s="119"/>
      <c r="O116" s="119"/>
    </row>
    <row r="117" spans="2:15" ht="12" customHeight="1" x14ac:dyDescent="0.2">
      <c r="B117" s="15"/>
      <c r="C117" s="117"/>
      <c r="D117" s="118"/>
      <c r="E117" s="118"/>
      <c r="F117" s="118"/>
      <c r="G117" s="118"/>
      <c r="H117" s="118"/>
      <c r="I117" s="118"/>
      <c r="J117" s="118"/>
      <c r="K117" s="118"/>
      <c r="L117" s="119"/>
      <c r="M117" s="119"/>
      <c r="N117" s="119"/>
      <c r="O117" s="119"/>
    </row>
    <row r="118" spans="2:15" ht="12" customHeight="1" x14ac:dyDescent="0.2">
      <c r="B118" s="15"/>
      <c r="C118" s="117"/>
      <c r="D118" s="118"/>
      <c r="E118" s="118"/>
      <c r="F118" s="118"/>
      <c r="G118" s="118"/>
      <c r="H118" s="118"/>
      <c r="I118" s="118"/>
      <c r="J118" s="118"/>
      <c r="K118" s="118"/>
      <c r="L118" s="119"/>
      <c r="M118" s="119"/>
      <c r="N118" s="119"/>
      <c r="O118" s="119"/>
    </row>
    <row r="119" spans="2:15" ht="12" customHeight="1" x14ac:dyDescent="0.2">
      <c r="B119" s="15"/>
      <c r="C119" s="120" t="s">
        <v>42</v>
      </c>
      <c r="D119" s="118"/>
      <c r="E119" s="118"/>
      <c r="F119" s="118"/>
      <c r="G119" s="118"/>
      <c r="H119" s="118"/>
      <c r="I119" s="118"/>
      <c r="J119" s="118"/>
      <c r="K119" s="118"/>
      <c r="L119" s="119"/>
      <c r="M119" s="119"/>
      <c r="N119" s="119"/>
      <c r="O119" s="119"/>
    </row>
    <row r="120" spans="2:15" ht="12" customHeight="1" x14ac:dyDescent="0.2">
      <c r="B120" s="15"/>
      <c r="C120" s="17"/>
      <c r="D120" s="118"/>
      <c r="E120" s="118"/>
      <c r="F120" s="118"/>
      <c r="G120" s="118"/>
      <c r="H120" s="118"/>
      <c r="I120" s="118"/>
      <c r="J120" s="118"/>
      <c r="K120" s="118"/>
      <c r="L120" s="119"/>
      <c r="M120" s="119"/>
      <c r="N120" s="119"/>
      <c r="O120" s="119"/>
    </row>
    <row r="121" spans="2:15" ht="12" customHeight="1" x14ac:dyDescent="0.2">
      <c r="B121" s="15"/>
      <c r="D121" s="18" t="s">
        <v>8</v>
      </c>
      <c r="E121" s="18"/>
      <c r="F121" s="18"/>
      <c r="G121" s="18"/>
      <c r="H121" s="18"/>
      <c r="I121" s="18"/>
      <c r="J121" s="19" t="s">
        <v>9</v>
      </c>
      <c r="K121" s="19"/>
      <c r="L121" s="19"/>
      <c r="M121" s="19" t="s">
        <v>10</v>
      </c>
      <c r="N121" s="19"/>
      <c r="O121" s="19"/>
    </row>
    <row r="122" spans="2:15" ht="12" customHeight="1" x14ac:dyDescent="0.2">
      <c r="B122" s="15"/>
      <c r="D122" s="121" t="s">
        <v>43</v>
      </c>
      <c r="E122" s="121"/>
      <c r="F122" s="121"/>
      <c r="G122" s="121"/>
      <c r="H122" s="121"/>
      <c r="I122" s="121"/>
      <c r="J122" s="122">
        <v>542355.35</v>
      </c>
      <c r="K122" s="122"/>
      <c r="L122" s="122"/>
      <c r="M122" s="122">
        <v>542355.35</v>
      </c>
      <c r="N122" s="122"/>
      <c r="O122" s="122"/>
    </row>
    <row r="123" spans="2:15" ht="12" customHeight="1" x14ac:dyDescent="0.2">
      <c r="B123" s="15"/>
      <c r="D123" s="121" t="s">
        <v>44</v>
      </c>
      <c r="E123" s="121"/>
      <c r="F123" s="121"/>
      <c r="G123" s="121"/>
      <c r="H123" s="121"/>
      <c r="I123" s="121"/>
      <c r="J123" s="122">
        <v>5927</v>
      </c>
      <c r="K123" s="122"/>
      <c r="L123" s="122"/>
      <c r="M123" s="122">
        <v>5927</v>
      </c>
      <c r="N123" s="122"/>
      <c r="O123" s="122"/>
    </row>
    <row r="124" spans="2:15" ht="12" customHeight="1" x14ac:dyDescent="0.2">
      <c r="B124" s="15"/>
      <c r="D124" s="121" t="s">
        <v>45</v>
      </c>
      <c r="E124" s="121"/>
      <c r="F124" s="121"/>
      <c r="G124" s="121"/>
      <c r="H124" s="121"/>
      <c r="I124" s="121"/>
      <c r="J124" s="122">
        <v>567805</v>
      </c>
      <c r="K124" s="122"/>
      <c r="L124" s="122"/>
      <c r="M124" s="122">
        <v>567805</v>
      </c>
      <c r="N124" s="122"/>
      <c r="O124" s="122"/>
    </row>
    <row r="125" spans="2:15" ht="12" customHeight="1" x14ac:dyDescent="0.2">
      <c r="B125" s="15"/>
      <c r="D125" s="121" t="s">
        <v>46</v>
      </c>
      <c r="E125" s="121"/>
      <c r="F125" s="121"/>
      <c r="G125" s="121"/>
      <c r="H125" s="121"/>
      <c r="I125" s="121"/>
      <c r="J125" s="122">
        <v>9527</v>
      </c>
      <c r="K125" s="122"/>
      <c r="L125" s="122"/>
      <c r="M125" s="122">
        <v>9527</v>
      </c>
      <c r="N125" s="122"/>
      <c r="O125" s="122"/>
    </row>
    <row r="126" spans="2:15" ht="12" customHeight="1" x14ac:dyDescent="0.2">
      <c r="B126" s="15"/>
      <c r="D126" s="123" t="s">
        <v>47</v>
      </c>
      <c r="E126" s="123"/>
      <c r="F126" s="123"/>
      <c r="G126" s="123"/>
      <c r="H126" s="123"/>
      <c r="I126" s="123"/>
      <c r="J126" s="124">
        <f>SUM(J122:L125)</f>
        <v>1125614.3500000001</v>
      </c>
      <c r="K126" s="124"/>
      <c r="L126" s="124"/>
      <c r="M126" s="124">
        <f>SUM(M122:O125)</f>
        <v>1125614.3500000001</v>
      </c>
      <c r="N126" s="124"/>
      <c r="O126" s="124"/>
    </row>
    <row r="127" spans="2:15" ht="12" customHeight="1" x14ac:dyDescent="0.2">
      <c r="B127" s="15"/>
      <c r="D127" s="121" t="s">
        <v>48</v>
      </c>
      <c r="E127" s="121"/>
      <c r="F127" s="121"/>
      <c r="G127" s="121"/>
      <c r="H127" s="121"/>
      <c r="I127" s="121"/>
      <c r="J127" s="122">
        <v>794034.83</v>
      </c>
      <c r="K127" s="122"/>
      <c r="L127" s="122"/>
      <c r="M127" s="122">
        <v>794034.83</v>
      </c>
      <c r="N127" s="122"/>
      <c r="O127" s="122"/>
    </row>
    <row r="128" spans="2:15" ht="12" customHeight="1" x14ac:dyDescent="0.2">
      <c r="B128" s="15"/>
      <c r="D128" s="125" t="s">
        <v>49</v>
      </c>
      <c r="E128" s="126"/>
      <c r="F128" s="126"/>
      <c r="G128" s="126"/>
      <c r="H128" s="126"/>
      <c r="I128" s="127"/>
      <c r="J128" s="128">
        <f>SUM(J127)</f>
        <v>794034.83</v>
      </c>
      <c r="K128" s="129"/>
      <c r="L128" s="130"/>
      <c r="M128" s="128">
        <f>SUM(M127)</f>
        <v>794034.83</v>
      </c>
      <c r="N128" s="129"/>
      <c r="O128" s="130"/>
    </row>
    <row r="129" spans="1:15" ht="12" customHeight="1" x14ac:dyDescent="0.2">
      <c r="B129" s="15"/>
      <c r="D129" s="131"/>
      <c r="E129" s="132"/>
      <c r="F129" s="132"/>
      <c r="G129" s="132"/>
      <c r="H129" s="132"/>
      <c r="I129" s="133"/>
      <c r="J129" s="134"/>
      <c r="K129" s="135"/>
      <c r="L129" s="136"/>
      <c r="M129" s="134"/>
      <c r="N129" s="135"/>
      <c r="O129" s="136"/>
    </row>
    <row r="130" spans="1:15" ht="12" customHeight="1" x14ac:dyDescent="0.2">
      <c r="B130" s="15"/>
      <c r="D130" s="65" t="s">
        <v>12</v>
      </c>
      <c r="E130" s="66"/>
      <c r="F130" s="66"/>
      <c r="G130" s="66"/>
      <c r="H130" s="66"/>
      <c r="I130" s="137"/>
      <c r="J130" s="124">
        <f>SUM(J126,J128)</f>
        <v>1919649.1800000002</v>
      </c>
      <c r="K130" s="124"/>
      <c r="L130" s="124"/>
      <c r="M130" s="124">
        <f>SUM(M126,M128)</f>
        <v>1919649.1800000002</v>
      </c>
      <c r="N130" s="124"/>
      <c r="O130" s="124"/>
    </row>
    <row r="131" spans="1:15" ht="12" customHeight="1" x14ac:dyDescent="0.2">
      <c r="B131" s="15"/>
      <c r="D131" s="138"/>
      <c r="E131" s="138"/>
      <c r="F131" s="138"/>
      <c r="G131" s="138"/>
      <c r="H131" s="138"/>
      <c r="I131" s="138"/>
      <c r="J131" s="139"/>
      <c r="K131" s="139"/>
      <c r="L131" s="139"/>
      <c r="M131" s="139"/>
      <c r="N131" s="139"/>
      <c r="O131" s="139"/>
    </row>
    <row r="132" spans="1:15" ht="12" customHeight="1" x14ac:dyDescent="0.2">
      <c r="B132" s="15"/>
      <c r="C132" s="140" t="s">
        <v>50</v>
      </c>
      <c r="D132" s="138"/>
      <c r="E132" s="138"/>
      <c r="F132" s="138"/>
      <c r="G132" s="138"/>
      <c r="H132" s="138"/>
      <c r="I132" s="138"/>
      <c r="J132" s="139"/>
      <c r="K132" s="139"/>
      <c r="L132" s="139"/>
      <c r="M132" s="139"/>
      <c r="N132" s="139"/>
      <c r="O132" s="139"/>
    </row>
    <row r="133" spans="1:15" ht="12" customHeight="1" x14ac:dyDescent="0.2">
      <c r="B133" s="15"/>
      <c r="C133" s="17"/>
      <c r="D133" s="118"/>
      <c r="E133" s="118"/>
      <c r="F133" s="118"/>
      <c r="G133" s="118"/>
      <c r="H133" s="118"/>
      <c r="I133" s="118"/>
      <c r="J133" s="118"/>
      <c r="K133" s="118"/>
      <c r="L133" s="119"/>
      <c r="M133" s="119"/>
      <c r="N133" s="119"/>
      <c r="O133" s="119"/>
    </row>
    <row r="134" spans="1:15" ht="12" customHeight="1" x14ac:dyDescent="0.2">
      <c r="B134" s="15"/>
      <c r="C134" s="117" t="s">
        <v>51</v>
      </c>
      <c r="D134" s="118"/>
      <c r="E134" s="118"/>
      <c r="F134" s="118"/>
      <c r="G134" s="118"/>
      <c r="H134" s="118"/>
      <c r="I134" s="118"/>
      <c r="J134" s="118"/>
      <c r="K134" s="118"/>
      <c r="L134" s="119"/>
      <c r="M134" s="119"/>
      <c r="N134" s="119"/>
      <c r="O134" s="119"/>
    </row>
    <row r="135" spans="1:15" ht="12" customHeight="1" x14ac:dyDescent="0.2">
      <c r="B135" s="15"/>
      <c r="C135" s="117"/>
      <c r="D135" s="118"/>
      <c r="E135" s="118"/>
      <c r="F135" s="118"/>
      <c r="G135" s="118"/>
      <c r="H135" s="118"/>
      <c r="I135" s="118"/>
      <c r="J135" s="118"/>
      <c r="K135" s="118"/>
      <c r="L135" s="119"/>
      <c r="M135" s="119"/>
      <c r="N135" s="119"/>
      <c r="O135" s="119"/>
    </row>
    <row r="136" spans="1:15" ht="12" customHeight="1" x14ac:dyDescent="0.2">
      <c r="B136" s="15"/>
      <c r="C136" s="117"/>
      <c r="D136" s="118"/>
      <c r="E136" s="118"/>
      <c r="F136" s="118"/>
      <c r="G136" s="118"/>
      <c r="H136" s="118"/>
      <c r="I136" s="118"/>
      <c r="J136" s="118"/>
      <c r="K136" s="118"/>
      <c r="L136" s="119"/>
      <c r="M136" s="119"/>
      <c r="N136" s="119"/>
      <c r="O136" s="119"/>
    </row>
    <row r="137" spans="1:15" ht="12" customHeight="1" x14ac:dyDescent="0.2">
      <c r="B137" s="15"/>
      <c r="C137" s="115" t="s">
        <v>40</v>
      </c>
      <c r="D137" s="115"/>
      <c r="E137" s="115"/>
      <c r="F137" s="115"/>
      <c r="G137" s="115"/>
      <c r="H137" s="115"/>
      <c r="I137" s="115"/>
      <c r="J137" s="115"/>
      <c r="K137" s="115"/>
      <c r="L137" s="115"/>
      <c r="M137" s="115"/>
      <c r="N137" s="115"/>
      <c r="O137" s="115"/>
    </row>
    <row r="138" spans="1:15" ht="12" customHeight="1" x14ac:dyDescent="0.2">
      <c r="B138" s="15"/>
      <c r="C138" s="115"/>
      <c r="D138" s="115"/>
      <c r="E138" s="115"/>
      <c r="F138" s="115"/>
      <c r="G138" s="115"/>
      <c r="H138" s="115"/>
      <c r="I138" s="115"/>
      <c r="J138" s="115"/>
      <c r="K138" s="115"/>
      <c r="L138" s="115"/>
      <c r="M138" s="115"/>
      <c r="N138" s="115"/>
      <c r="O138" s="115"/>
    </row>
    <row r="139" spans="1:15" ht="12" customHeight="1" x14ac:dyDescent="0.2">
      <c r="B139" s="15"/>
      <c r="C139" s="115"/>
      <c r="D139" s="115"/>
      <c r="E139" s="115"/>
      <c r="F139" s="115"/>
      <c r="G139" s="115"/>
      <c r="H139" s="115"/>
      <c r="I139" s="115"/>
      <c r="J139" s="115"/>
      <c r="K139" s="115"/>
      <c r="L139" s="115"/>
      <c r="M139" s="115"/>
      <c r="N139" s="115"/>
      <c r="O139" s="115"/>
    </row>
    <row r="140" spans="1:15" ht="12" customHeight="1" x14ac:dyDescent="0.2">
      <c r="B140" s="15"/>
      <c r="C140" s="115"/>
      <c r="D140" s="115"/>
      <c r="E140" s="115"/>
      <c r="F140" s="115"/>
      <c r="G140" s="115"/>
      <c r="H140" s="115"/>
      <c r="I140" s="115"/>
      <c r="J140" s="115"/>
      <c r="K140" s="115"/>
      <c r="L140" s="115"/>
      <c r="M140" s="115"/>
      <c r="N140" s="115"/>
      <c r="O140" s="115"/>
    </row>
    <row r="141" spans="1:15" ht="12" customHeight="1" x14ac:dyDescent="0.2">
      <c r="B141" s="15"/>
      <c r="C141" s="115"/>
      <c r="D141" s="115"/>
      <c r="E141" s="115"/>
      <c r="F141" s="115"/>
      <c r="G141" s="115"/>
      <c r="H141" s="115"/>
      <c r="I141" s="115"/>
      <c r="J141" s="115"/>
      <c r="K141" s="115"/>
      <c r="L141" s="115"/>
      <c r="M141" s="115"/>
      <c r="N141" s="115"/>
      <c r="O141" s="115"/>
    </row>
    <row r="142" spans="1:15" ht="12" customHeight="1" x14ac:dyDescent="0.2">
      <c r="B142" s="15"/>
      <c r="C142" s="17"/>
      <c r="D142" s="118"/>
      <c r="E142" s="118"/>
      <c r="F142" s="118"/>
      <c r="G142" s="118"/>
      <c r="H142" s="118"/>
      <c r="I142" s="118"/>
      <c r="J142" s="118"/>
      <c r="K142" s="118"/>
      <c r="L142" s="119"/>
      <c r="M142" s="119"/>
      <c r="N142" s="119"/>
      <c r="O142" s="119"/>
    </row>
    <row r="143" spans="1:15" ht="12" customHeight="1" x14ac:dyDescent="0.2">
      <c r="A143" s="8"/>
      <c r="C143" s="141" t="s">
        <v>52</v>
      </c>
    </row>
    <row r="144" spans="1:15" ht="12" customHeight="1" x14ac:dyDescent="0.2">
      <c r="A144" s="8"/>
      <c r="B144" s="141"/>
    </row>
    <row r="145" spans="1:15" ht="12" customHeight="1" x14ac:dyDescent="0.2">
      <c r="A145" s="142"/>
      <c r="B145" s="143"/>
      <c r="C145" s="144"/>
      <c r="D145" s="144"/>
      <c r="E145" s="144"/>
      <c r="F145" s="144"/>
      <c r="G145" s="144"/>
      <c r="H145" s="144"/>
      <c r="I145" s="144"/>
      <c r="J145" s="144"/>
      <c r="K145" s="144"/>
      <c r="L145" s="144"/>
      <c r="M145" s="144"/>
      <c r="N145" s="144"/>
      <c r="O145" s="144"/>
    </row>
    <row r="146" spans="1:15" ht="12" customHeight="1" x14ac:dyDescent="0.2">
      <c r="A146" s="142"/>
      <c r="B146" s="143"/>
      <c r="C146" s="53"/>
      <c r="D146" s="53"/>
      <c r="E146" s="18" t="s">
        <v>8</v>
      </c>
      <c r="F146" s="18"/>
      <c r="G146" s="18"/>
      <c r="H146" s="18"/>
      <c r="I146" s="19" t="s">
        <v>9</v>
      </c>
      <c r="J146" s="19"/>
      <c r="K146" s="19"/>
      <c r="L146" s="19" t="s">
        <v>10</v>
      </c>
      <c r="M146" s="19"/>
      <c r="N146" s="19"/>
    </row>
    <row r="147" spans="1:15" ht="12" customHeight="1" x14ac:dyDescent="0.2">
      <c r="A147" s="142"/>
      <c r="B147" s="143"/>
      <c r="C147" s="53"/>
      <c r="D147" s="53"/>
      <c r="E147" s="121" t="s">
        <v>53</v>
      </c>
      <c r="F147" s="121"/>
      <c r="G147" s="121"/>
      <c r="H147" s="121"/>
      <c r="I147" s="122">
        <v>651310.23</v>
      </c>
      <c r="J147" s="122"/>
      <c r="K147" s="122"/>
      <c r="L147" s="122">
        <v>560346.42000000004</v>
      </c>
      <c r="M147" s="122"/>
      <c r="N147" s="122"/>
    </row>
    <row r="148" spans="1:15" ht="12" customHeight="1" x14ac:dyDescent="0.2">
      <c r="A148" s="142"/>
      <c r="B148" s="143"/>
      <c r="C148" s="53"/>
      <c r="D148" s="53"/>
      <c r="E148" s="65" t="s">
        <v>54</v>
      </c>
      <c r="F148" s="66"/>
      <c r="G148" s="66"/>
      <c r="H148" s="137"/>
      <c r="I148" s="124">
        <f>SUM(I147:K147)</f>
        <v>651310.23</v>
      </c>
      <c r="J148" s="124"/>
      <c r="K148" s="124"/>
      <c r="L148" s="124">
        <f>SUM(L147:N147)</f>
        <v>560346.42000000004</v>
      </c>
      <c r="M148" s="124"/>
      <c r="N148" s="124"/>
    </row>
    <row r="149" spans="1:15" ht="12" customHeight="1" x14ac:dyDescent="0.2">
      <c r="A149" s="142"/>
      <c r="B149" s="143"/>
      <c r="C149" s="53"/>
      <c r="D149" s="53"/>
      <c r="E149" s="53"/>
      <c r="F149" s="53"/>
      <c r="G149" s="53"/>
      <c r="H149" s="53"/>
      <c r="I149" s="53"/>
      <c r="J149" s="53"/>
      <c r="K149" s="53"/>
      <c r="L149" s="53"/>
      <c r="M149" s="53"/>
      <c r="N149" s="53"/>
      <c r="O149" s="53"/>
    </row>
    <row r="150" spans="1:15" ht="12" customHeight="1" x14ac:dyDescent="0.2">
      <c r="A150" s="142"/>
      <c r="B150" s="143"/>
      <c r="C150" s="53"/>
      <c r="D150" s="53"/>
      <c r="E150" s="53"/>
      <c r="F150" s="53"/>
      <c r="G150" s="53"/>
      <c r="H150" s="53"/>
      <c r="I150" s="53"/>
      <c r="J150" s="53"/>
      <c r="K150" s="53"/>
      <c r="L150" s="53"/>
      <c r="M150" s="53"/>
      <c r="N150" s="53"/>
      <c r="O150" s="53"/>
    </row>
    <row r="151" spans="1:15" ht="12" customHeight="1" x14ac:dyDescent="0.2">
      <c r="A151" s="142"/>
      <c r="B151" s="11"/>
      <c r="C151" s="117" t="s">
        <v>55</v>
      </c>
      <c r="D151" s="53"/>
      <c r="E151" s="53"/>
      <c r="F151" s="53"/>
      <c r="G151" s="53"/>
      <c r="H151" s="53"/>
      <c r="I151" s="53"/>
      <c r="J151" s="53"/>
      <c r="K151" s="53"/>
      <c r="L151" s="53"/>
      <c r="M151" s="53"/>
      <c r="N151" s="53"/>
      <c r="O151" s="53"/>
    </row>
    <row r="152" spans="1:15" ht="12" customHeight="1" x14ac:dyDescent="0.2">
      <c r="A152" s="142"/>
      <c r="B152" s="11"/>
      <c r="C152" s="117"/>
      <c r="D152" s="53"/>
      <c r="E152" s="53"/>
      <c r="F152" s="53"/>
      <c r="G152" s="53"/>
      <c r="H152" s="53"/>
      <c r="I152" s="53"/>
      <c r="J152" s="53"/>
      <c r="K152" s="53"/>
      <c r="L152" s="53"/>
      <c r="M152" s="53"/>
      <c r="N152" s="53"/>
      <c r="O152" s="53"/>
    </row>
    <row r="153" spans="1:15" ht="12" customHeight="1" x14ac:dyDescent="0.2">
      <c r="A153" s="142"/>
      <c r="B153" s="11"/>
      <c r="C153" s="117"/>
      <c r="D153" s="53"/>
      <c r="E153" s="53"/>
      <c r="F153" s="53"/>
      <c r="G153" s="53"/>
      <c r="H153" s="53"/>
      <c r="I153" s="53"/>
      <c r="J153" s="53"/>
      <c r="K153" s="53"/>
      <c r="L153" s="53"/>
      <c r="M153" s="53"/>
      <c r="N153" s="53"/>
      <c r="O153" s="53"/>
    </row>
    <row r="154" spans="1:15" ht="12" customHeight="1" x14ac:dyDescent="0.2">
      <c r="A154" s="142"/>
      <c r="B154" s="143"/>
      <c r="C154" s="145" t="s">
        <v>56</v>
      </c>
      <c r="D154" s="53"/>
      <c r="E154" s="53"/>
      <c r="F154" s="53"/>
      <c r="G154" s="53"/>
      <c r="H154" s="53"/>
      <c r="I154" s="53"/>
      <c r="J154" s="53"/>
      <c r="K154" s="53"/>
      <c r="L154" s="53"/>
      <c r="M154" s="53"/>
      <c r="N154" s="53"/>
      <c r="O154" s="53"/>
    </row>
    <row r="155" spans="1:15" ht="12" customHeight="1" x14ac:dyDescent="0.2">
      <c r="A155" s="142"/>
      <c r="B155" s="143"/>
      <c r="C155" s="53"/>
      <c r="D155" s="53"/>
      <c r="E155" s="53"/>
      <c r="F155" s="53"/>
      <c r="G155" s="53"/>
      <c r="H155" s="53"/>
      <c r="I155" s="53"/>
      <c r="J155" s="53"/>
      <c r="K155" s="53"/>
      <c r="L155" s="53"/>
      <c r="M155" s="53"/>
      <c r="N155" s="53"/>
      <c r="O155" s="53"/>
    </row>
    <row r="156" spans="1:15" ht="12" customHeight="1" x14ac:dyDescent="0.2">
      <c r="A156" s="142"/>
      <c r="B156" s="143"/>
      <c r="C156" s="53"/>
      <c r="D156" s="18" t="s">
        <v>8</v>
      </c>
      <c r="E156" s="18"/>
      <c r="F156" s="18"/>
      <c r="G156" s="18"/>
      <c r="H156" s="18"/>
      <c r="I156" s="18"/>
      <c r="J156" s="18"/>
      <c r="K156" s="18"/>
      <c r="L156" s="18"/>
      <c r="M156" s="57" t="s">
        <v>16</v>
      </c>
      <c r="N156" s="58"/>
      <c r="O156" s="59"/>
    </row>
    <row r="157" spans="1:15" ht="12" customHeight="1" x14ac:dyDescent="0.2">
      <c r="A157" s="142"/>
      <c r="B157" s="143"/>
      <c r="C157" s="53"/>
      <c r="D157" s="121" t="s">
        <v>57</v>
      </c>
      <c r="E157" s="121"/>
      <c r="F157" s="121"/>
      <c r="G157" s="121"/>
      <c r="H157" s="121"/>
      <c r="I157" s="121"/>
      <c r="J157" s="121"/>
      <c r="K157" s="121"/>
      <c r="L157" s="121"/>
      <c r="M157" s="122">
        <v>48875.89</v>
      </c>
      <c r="N157" s="122"/>
      <c r="O157" s="122"/>
    </row>
    <row r="158" spans="1:15" ht="12" customHeight="1" x14ac:dyDescent="0.2">
      <c r="A158" s="142"/>
      <c r="B158" s="143"/>
      <c r="C158" s="53"/>
      <c r="D158" s="146" t="s">
        <v>58</v>
      </c>
      <c r="E158" s="147"/>
      <c r="F158" s="147"/>
      <c r="G158" s="147"/>
      <c r="H158" s="147"/>
      <c r="I158" s="147"/>
      <c r="J158" s="147"/>
      <c r="K158" s="147"/>
      <c r="L158" s="148"/>
      <c r="M158" s="149">
        <v>199503.41</v>
      </c>
      <c r="N158" s="150"/>
      <c r="O158" s="151"/>
    </row>
    <row r="159" spans="1:15" ht="12" customHeight="1" x14ac:dyDescent="0.2">
      <c r="A159" s="142"/>
      <c r="B159" s="143"/>
      <c r="C159" s="53"/>
      <c r="D159" s="121" t="s">
        <v>59</v>
      </c>
      <c r="E159" s="121"/>
      <c r="F159" s="121"/>
      <c r="G159" s="121"/>
      <c r="H159" s="121"/>
      <c r="I159" s="121"/>
      <c r="J159" s="121"/>
      <c r="K159" s="121"/>
      <c r="L159" s="121"/>
      <c r="M159" s="122">
        <v>243551.35999999999</v>
      </c>
      <c r="N159" s="122"/>
      <c r="O159" s="122"/>
    </row>
    <row r="160" spans="1:15" ht="12" customHeight="1" x14ac:dyDescent="0.2">
      <c r="A160" s="142"/>
      <c r="B160" s="143"/>
      <c r="C160" s="53"/>
      <c r="D160" s="121" t="s">
        <v>60</v>
      </c>
      <c r="E160" s="121"/>
      <c r="F160" s="121"/>
      <c r="G160" s="121"/>
      <c r="H160" s="121"/>
      <c r="I160" s="121"/>
      <c r="J160" s="121"/>
      <c r="K160" s="121"/>
      <c r="L160" s="121"/>
      <c r="M160" s="122">
        <v>147434.5</v>
      </c>
      <c r="N160" s="122"/>
      <c r="O160" s="122"/>
    </row>
    <row r="161" spans="1:15" ht="12" customHeight="1" x14ac:dyDescent="0.2">
      <c r="A161" s="142"/>
      <c r="B161" s="143"/>
      <c r="C161" s="53"/>
      <c r="D161" s="65" t="s">
        <v>61</v>
      </c>
      <c r="E161" s="66"/>
      <c r="F161" s="66"/>
      <c r="G161" s="66"/>
      <c r="H161" s="66"/>
      <c r="I161" s="66"/>
      <c r="J161" s="66"/>
      <c r="K161" s="66"/>
      <c r="L161" s="137"/>
      <c r="M161" s="124">
        <f>SUM(M157:O160)</f>
        <v>639365.15999999992</v>
      </c>
      <c r="N161" s="124"/>
      <c r="O161" s="124"/>
    </row>
    <row r="162" spans="1:15" ht="12" customHeight="1" x14ac:dyDescent="0.2">
      <c r="A162" s="142"/>
      <c r="B162" s="143"/>
      <c r="C162" s="53"/>
      <c r="D162" s="53"/>
      <c r="E162" s="53"/>
      <c r="F162" s="53"/>
      <c r="G162" s="53"/>
      <c r="H162" s="53"/>
      <c r="I162" s="53"/>
      <c r="J162" s="53"/>
      <c r="K162" s="53"/>
      <c r="L162" s="53"/>
      <c r="M162" s="53"/>
      <c r="N162" s="53"/>
      <c r="O162" s="53"/>
    </row>
    <row r="163" spans="1:15" ht="12" customHeight="1" x14ac:dyDescent="0.2">
      <c r="A163" s="142"/>
      <c r="B163" s="143"/>
      <c r="C163" s="117" t="s">
        <v>62</v>
      </c>
      <c r="D163" s="16"/>
      <c r="E163" s="16"/>
      <c r="F163" s="16"/>
      <c r="G163" s="16"/>
      <c r="H163" s="16"/>
      <c r="I163" s="16"/>
      <c r="J163" s="16"/>
      <c r="K163" s="16"/>
      <c r="L163" s="16"/>
      <c r="M163" s="16"/>
      <c r="N163" s="16"/>
      <c r="O163" s="16"/>
    </row>
    <row r="164" spans="1:15" ht="12" customHeight="1" x14ac:dyDescent="0.2">
      <c r="A164" s="142"/>
      <c r="B164" s="143"/>
      <c r="C164" s="117"/>
      <c r="D164" s="16"/>
      <c r="E164" s="16"/>
      <c r="F164" s="16"/>
      <c r="G164" s="16"/>
      <c r="H164" s="16"/>
      <c r="I164" s="16"/>
      <c r="J164" s="16"/>
      <c r="K164" s="16"/>
      <c r="L164" s="16"/>
      <c r="M164" s="16"/>
      <c r="N164" s="16"/>
      <c r="O164" s="16"/>
    </row>
    <row r="165" spans="1:15" ht="12" customHeight="1" x14ac:dyDescent="0.2">
      <c r="A165" s="142"/>
      <c r="B165" s="143"/>
      <c r="C165" s="117"/>
      <c r="D165" s="16"/>
      <c r="E165" s="16"/>
      <c r="F165" s="16"/>
      <c r="G165" s="16"/>
      <c r="H165" s="16"/>
      <c r="I165" s="16"/>
      <c r="J165" s="16"/>
      <c r="K165" s="16"/>
      <c r="L165" s="16"/>
      <c r="M165" s="16"/>
      <c r="N165" s="16"/>
      <c r="O165" s="16"/>
    </row>
    <row r="166" spans="1:15" ht="12" customHeight="1" x14ac:dyDescent="0.2">
      <c r="A166" s="142"/>
      <c r="B166" s="143"/>
      <c r="C166" s="34" t="s">
        <v>63</v>
      </c>
      <c r="D166" s="34"/>
      <c r="E166" s="34"/>
      <c r="F166" s="34"/>
      <c r="G166" s="34"/>
      <c r="H166" s="34"/>
      <c r="I166" s="34"/>
      <c r="J166" s="34"/>
      <c r="K166" s="34"/>
      <c r="L166" s="34"/>
      <c r="M166" s="34"/>
      <c r="N166" s="34"/>
      <c r="O166" s="34"/>
    </row>
    <row r="167" spans="1:15" x14ac:dyDescent="0.2">
      <c r="A167" s="142"/>
      <c r="B167" s="143"/>
      <c r="C167" s="34"/>
      <c r="D167" s="34"/>
      <c r="E167" s="34"/>
      <c r="F167" s="34"/>
      <c r="G167" s="34"/>
      <c r="H167" s="34"/>
      <c r="I167" s="34"/>
      <c r="J167" s="34"/>
      <c r="K167" s="34"/>
      <c r="L167" s="34"/>
      <c r="M167" s="34"/>
      <c r="N167" s="34"/>
      <c r="O167" s="34"/>
    </row>
    <row r="168" spans="1:15" x14ac:dyDescent="0.2">
      <c r="A168" s="142"/>
      <c r="B168" s="143"/>
      <c r="C168" s="152"/>
      <c r="D168" s="152"/>
      <c r="E168" s="152"/>
      <c r="F168" s="152"/>
      <c r="G168" s="152"/>
      <c r="H168" s="152"/>
      <c r="I168" s="152"/>
      <c r="J168" s="152"/>
      <c r="K168" s="152"/>
      <c r="L168" s="152"/>
      <c r="M168" s="152"/>
      <c r="N168" s="152"/>
      <c r="O168" s="152"/>
    </row>
    <row r="169" spans="1:15" x14ac:dyDescent="0.2">
      <c r="A169" s="142"/>
      <c r="B169" s="143"/>
      <c r="C169" s="34" t="s">
        <v>64</v>
      </c>
      <c r="D169" s="34"/>
      <c r="E169" s="34"/>
      <c r="F169" s="34"/>
      <c r="G169" s="34"/>
      <c r="H169" s="34"/>
      <c r="I169" s="34"/>
      <c r="J169" s="34"/>
      <c r="K169" s="34"/>
      <c r="L169" s="34"/>
      <c r="M169" s="34"/>
      <c r="N169" s="34"/>
      <c r="O169" s="34"/>
    </row>
    <row r="170" spans="1:15" x14ac:dyDescent="0.2">
      <c r="A170" s="142"/>
      <c r="B170" s="143"/>
      <c r="C170" s="34"/>
      <c r="D170" s="34"/>
      <c r="E170" s="34"/>
      <c r="F170" s="34"/>
      <c r="G170" s="34"/>
      <c r="H170" s="34"/>
      <c r="I170" s="34"/>
      <c r="J170" s="34"/>
      <c r="K170" s="34"/>
      <c r="L170" s="34"/>
      <c r="M170" s="34"/>
      <c r="N170" s="34"/>
      <c r="O170" s="34"/>
    </row>
    <row r="171" spans="1:15" x14ac:dyDescent="0.2">
      <c r="A171" s="142"/>
      <c r="B171" s="143"/>
      <c r="C171" s="152"/>
      <c r="D171" s="152"/>
      <c r="E171" s="152"/>
      <c r="F171" s="152"/>
      <c r="G171" s="152"/>
      <c r="H171" s="152"/>
      <c r="I171" s="152"/>
      <c r="J171" s="152"/>
      <c r="K171" s="152"/>
      <c r="L171" s="152"/>
      <c r="M171" s="152"/>
      <c r="N171" s="152"/>
      <c r="O171" s="152"/>
    </row>
    <row r="172" spans="1:15" ht="12" customHeight="1" x14ac:dyDescent="0.2">
      <c r="A172" s="142"/>
      <c r="B172" s="143"/>
      <c r="C172" s="16"/>
      <c r="D172" s="16"/>
      <c r="E172" s="16"/>
      <c r="F172" s="16"/>
      <c r="G172" s="16"/>
      <c r="H172" s="16"/>
      <c r="I172" s="16"/>
      <c r="J172" s="16"/>
      <c r="K172" s="16"/>
      <c r="L172" s="16"/>
      <c r="M172" s="16"/>
      <c r="N172" s="16"/>
      <c r="O172" s="16"/>
    </row>
    <row r="173" spans="1:15" ht="12" customHeight="1" x14ac:dyDescent="0.2">
      <c r="A173" s="142"/>
      <c r="B173" s="143"/>
      <c r="C173" s="117" t="s">
        <v>65</v>
      </c>
      <c r="D173" s="16"/>
      <c r="E173" s="16"/>
      <c r="F173" s="16"/>
      <c r="G173" s="16"/>
      <c r="H173" s="16"/>
      <c r="I173" s="16"/>
      <c r="J173" s="16"/>
      <c r="K173" s="16"/>
      <c r="L173" s="16"/>
      <c r="M173" s="16"/>
      <c r="N173" s="16"/>
      <c r="O173" s="16"/>
    </row>
    <row r="174" spans="1:15" ht="12" customHeight="1" x14ac:dyDescent="0.2">
      <c r="A174" s="142"/>
      <c r="B174" s="143"/>
      <c r="C174" s="117"/>
      <c r="D174" s="16"/>
      <c r="E174" s="16"/>
      <c r="F174" s="16"/>
      <c r="G174" s="16"/>
      <c r="H174" s="16"/>
      <c r="I174" s="16"/>
      <c r="J174" s="16"/>
      <c r="K174" s="16"/>
      <c r="L174" s="16"/>
      <c r="M174" s="16"/>
      <c r="N174" s="16"/>
      <c r="O174" s="16"/>
    </row>
    <row r="175" spans="1:15" ht="12" customHeight="1" x14ac:dyDescent="0.2">
      <c r="A175" s="142"/>
      <c r="B175" s="143"/>
      <c r="C175" s="117"/>
      <c r="D175" s="16"/>
      <c r="E175" s="16"/>
      <c r="F175" s="16"/>
      <c r="G175" s="16"/>
      <c r="J175" s="16"/>
      <c r="M175" s="16"/>
      <c r="N175" s="16"/>
      <c r="O175" s="16"/>
    </row>
    <row r="176" spans="1:15" ht="12" customHeight="1" x14ac:dyDescent="0.2">
      <c r="A176" s="142"/>
      <c r="B176" s="143"/>
      <c r="C176" s="34" t="s">
        <v>66</v>
      </c>
      <c r="D176" s="34"/>
      <c r="E176" s="34"/>
      <c r="F176" s="34"/>
      <c r="G176" s="34"/>
      <c r="H176" s="34"/>
      <c r="I176" s="34"/>
      <c r="J176" s="34"/>
      <c r="K176" s="34"/>
      <c r="L176" s="34"/>
      <c r="M176" s="34"/>
      <c r="N176" s="34"/>
      <c r="O176" s="34"/>
    </row>
    <row r="177" spans="1:15" ht="12" customHeight="1" x14ac:dyDescent="0.2">
      <c r="A177" s="142"/>
      <c r="B177" s="143"/>
      <c r="C177" s="34"/>
      <c r="D177" s="34"/>
      <c r="E177" s="34"/>
      <c r="F177" s="34"/>
      <c r="G177" s="34"/>
      <c r="H177" s="34"/>
      <c r="I177" s="34"/>
      <c r="J177" s="34"/>
      <c r="K177" s="34"/>
      <c r="L177" s="34"/>
      <c r="M177" s="34"/>
      <c r="N177" s="34"/>
      <c r="O177" s="34"/>
    </row>
    <row r="178" spans="1:15" ht="12" customHeight="1" x14ac:dyDescent="0.2">
      <c r="A178" s="142"/>
      <c r="B178" s="143"/>
      <c r="C178" s="35"/>
      <c r="D178" s="35"/>
      <c r="E178" s="35"/>
      <c r="F178" s="35"/>
      <c r="G178" s="35"/>
      <c r="H178" s="35"/>
      <c r="I178" s="35"/>
      <c r="J178" s="35"/>
      <c r="K178" s="35"/>
      <c r="L178" s="35"/>
      <c r="M178" s="35"/>
      <c r="N178" s="35"/>
      <c r="O178" s="35"/>
    </row>
    <row r="179" spans="1:15" ht="12" customHeight="1" x14ac:dyDescent="0.2">
      <c r="A179" s="142"/>
      <c r="B179" s="143"/>
      <c r="C179" s="153" t="s">
        <v>67</v>
      </c>
      <c r="D179" s="153"/>
      <c r="E179" s="153"/>
      <c r="F179" s="153"/>
      <c r="G179" s="153"/>
      <c r="H179" s="154">
        <v>152416.25</v>
      </c>
      <c r="I179" s="154"/>
      <c r="J179" s="16"/>
      <c r="M179" s="16"/>
      <c r="N179" s="16"/>
      <c r="O179" s="16"/>
    </row>
    <row r="180" spans="1:15" ht="12" customHeight="1" x14ac:dyDescent="0.2">
      <c r="A180" s="142"/>
      <c r="B180" s="143"/>
      <c r="C180" s="153" t="s">
        <v>68</v>
      </c>
      <c r="D180" s="153"/>
      <c r="E180" s="153"/>
      <c r="F180" s="153"/>
      <c r="G180" s="153"/>
      <c r="H180" s="154">
        <v>17196.88</v>
      </c>
      <c r="I180" s="154"/>
      <c r="J180" s="16"/>
      <c r="M180" s="16"/>
      <c r="N180" s="16"/>
      <c r="O180" s="16"/>
    </row>
    <row r="181" spans="1:15" ht="12" customHeight="1" x14ac:dyDescent="0.2">
      <c r="A181" s="142"/>
      <c r="B181" s="143"/>
      <c r="C181" s="153" t="s">
        <v>69</v>
      </c>
      <c r="D181" s="153"/>
      <c r="E181" s="153"/>
      <c r="F181" s="153"/>
      <c r="G181" s="153"/>
      <c r="H181" s="154">
        <v>9818.14</v>
      </c>
      <c r="I181" s="154"/>
      <c r="J181" s="16"/>
      <c r="M181" s="16"/>
      <c r="N181" s="16"/>
      <c r="O181" s="16"/>
    </row>
    <row r="182" spans="1:15" ht="12" customHeight="1" x14ac:dyDescent="0.2">
      <c r="A182" s="142"/>
      <c r="B182" s="143"/>
      <c r="C182" s="153" t="s">
        <v>70</v>
      </c>
      <c r="D182" s="153"/>
      <c r="E182" s="153"/>
      <c r="F182" s="153"/>
      <c r="G182" s="153"/>
      <c r="H182" s="154">
        <v>8371.64</v>
      </c>
      <c r="I182" s="154"/>
      <c r="J182" s="16"/>
      <c r="K182" s="16"/>
      <c r="L182" s="16"/>
      <c r="M182" s="16"/>
      <c r="N182" s="16"/>
      <c r="O182" s="16"/>
    </row>
    <row r="183" spans="1:15" ht="12" customHeight="1" x14ac:dyDescent="0.2">
      <c r="A183" s="142"/>
      <c r="B183" s="143"/>
      <c r="C183" s="155" t="s">
        <v>71</v>
      </c>
      <c r="D183" s="156"/>
      <c r="E183" s="156"/>
      <c r="F183" s="156"/>
      <c r="G183" s="157"/>
      <c r="H183" s="158">
        <v>6785.5</v>
      </c>
      <c r="I183" s="159"/>
      <c r="J183" s="16"/>
      <c r="K183" s="16"/>
      <c r="L183" s="16"/>
      <c r="M183" s="16"/>
      <c r="N183" s="16"/>
      <c r="O183" s="16"/>
    </row>
    <row r="184" spans="1:15" ht="12" customHeight="1" x14ac:dyDescent="0.2">
      <c r="A184" s="142"/>
      <c r="B184" s="143"/>
      <c r="C184" s="160" t="s">
        <v>72</v>
      </c>
      <c r="D184" s="160"/>
      <c r="E184" s="160"/>
      <c r="F184" s="160"/>
      <c r="G184" s="160"/>
      <c r="H184" s="154">
        <f>SUM(H179:I183)</f>
        <v>194588.41000000003</v>
      </c>
      <c r="I184" s="154"/>
      <c r="J184" s="16"/>
      <c r="K184" s="16"/>
      <c r="L184" s="16"/>
      <c r="M184" s="16"/>
      <c r="N184" s="16"/>
      <c r="O184" s="16"/>
    </row>
    <row r="185" spans="1:15" ht="12" customHeight="1" x14ac:dyDescent="0.2">
      <c r="A185" s="142"/>
      <c r="B185" s="143"/>
      <c r="C185" s="117"/>
      <c r="D185" s="16"/>
      <c r="E185" s="16"/>
      <c r="F185" s="16"/>
      <c r="G185" s="16"/>
      <c r="H185" s="16"/>
      <c r="I185" s="16"/>
      <c r="J185" s="16"/>
      <c r="K185" s="16"/>
      <c r="L185" s="16"/>
      <c r="M185" s="16"/>
      <c r="N185" s="16"/>
      <c r="O185" s="16"/>
    </row>
    <row r="186" spans="1:15" ht="12" customHeight="1" x14ac:dyDescent="0.2">
      <c r="A186" s="142"/>
      <c r="B186" s="143"/>
      <c r="C186" s="16"/>
      <c r="D186" s="16"/>
      <c r="E186" s="16"/>
      <c r="F186" s="16"/>
      <c r="G186" s="16"/>
      <c r="H186" s="16"/>
      <c r="I186" s="16"/>
      <c r="J186" s="16"/>
      <c r="K186" s="16"/>
      <c r="L186" s="16"/>
      <c r="M186" s="16"/>
      <c r="N186" s="16"/>
      <c r="O186" s="16"/>
    </row>
    <row r="187" spans="1:15" ht="12" customHeight="1" x14ac:dyDescent="0.2">
      <c r="A187" s="142"/>
      <c r="B187" s="143"/>
      <c r="C187" s="53"/>
      <c r="D187" s="53"/>
      <c r="E187" s="53"/>
      <c r="F187" s="53"/>
      <c r="G187" s="53"/>
      <c r="H187" s="53"/>
      <c r="I187" s="53"/>
      <c r="J187" s="53"/>
      <c r="K187" s="53"/>
      <c r="L187" s="53"/>
      <c r="M187" s="53"/>
      <c r="N187" s="53"/>
      <c r="O187" s="53"/>
    </row>
    <row r="188" spans="1:15" ht="12" customHeight="1" x14ac:dyDescent="0.2">
      <c r="A188" s="143"/>
      <c r="B188" s="8" t="s">
        <v>73</v>
      </c>
      <c r="C188" s="161" t="s">
        <v>74</v>
      </c>
      <c r="D188" s="143"/>
      <c r="E188" s="53"/>
      <c r="F188" s="143"/>
      <c r="G188" s="143"/>
      <c r="H188" s="143"/>
      <c r="I188" s="143"/>
      <c r="J188" s="143"/>
      <c r="K188" s="143"/>
      <c r="L188" s="143"/>
      <c r="M188" s="143"/>
      <c r="N188" s="143"/>
      <c r="O188" s="143"/>
    </row>
    <row r="189" spans="1:15" ht="12" customHeight="1" x14ac:dyDescent="0.2">
      <c r="A189" s="143"/>
      <c r="B189" s="8"/>
      <c r="C189" s="161"/>
      <c r="D189" s="143"/>
      <c r="E189" s="143"/>
      <c r="F189" s="143"/>
      <c r="G189" s="143"/>
      <c r="H189" s="143"/>
      <c r="I189" s="143"/>
      <c r="J189" s="143"/>
      <c r="K189" s="143"/>
      <c r="L189" s="143"/>
      <c r="M189" s="143"/>
      <c r="N189" s="143"/>
      <c r="O189" s="143"/>
    </row>
    <row r="190" spans="1:15" ht="12" customHeight="1" x14ac:dyDescent="0.2">
      <c r="A190" s="162"/>
      <c r="B190" s="162"/>
      <c r="C190" s="8" t="s">
        <v>75</v>
      </c>
      <c r="D190" s="162"/>
      <c r="E190" s="143"/>
      <c r="F190" s="162"/>
      <c r="G190" s="162"/>
      <c r="H190" s="162"/>
      <c r="I190" s="162"/>
      <c r="J190" s="162"/>
      <c r="K190" s="162"/>
      <c r="L190" s="162"/>
      <c r="M190" s="162"/>
      <c r="N190" s="162"/>
      <c r="O190" s="162"/>
    </row>
    <row r="191" spans="1:15" ht="12" customHeight="1" x14ac:dyDescent="0.2">
      <c r="A191" s="162"/>
      <c r="B191" s="162"/>
      <c r="C191" s="8"/>
      <c r="D191" s="162"/>
      <c r="E191" s="162"/>
      <c r="F191" s="162"/>
      <c r="G191" s="162"/>
      <c r="H191" s="162"/>
      <c r="I191" s="162"/>
      <c r="J191" s="162"/>
      <c r="K191" s="162"/>
      <c r="L191" s="162"/>
      <c r="M191" s="162"/>
      <c r="N191" s="162"/>
      <c r="O191" s="162"/>
    </row>
    <row r="192" spans="1:15" s="52" customFormat="1" ht="11.25" customHeight="1" x14ac:dyDescent="0.2">
      <c r="A192" s="163"/>
      <c r="B192" s="164"/>
      <c r="C192" s="165" t="s">
        <v>76</v>
      </c>
      <c r="D192" s="165"/>
      <c r="E192" s="165"/>
      <c r="F192" s="165"/>
      <c r="G192" s="165"/>
      <c r="H192" s="165"/>
      <c r="I192" s="165"/>
      <c r="J192" s="165"/>
      <c r="K192" s="165"/>
      <c r="L192" s="165"/>
      <c r="M192" s="165"/>
      <c r="N192" s="165"/>
      <c r="O192" s="165"/>
    </row>
    <row r="193" spans="1:15" s="52" customFormat="1" ht="12" customHeight="1" x14ac:dyDescent="0.2">
      <c r="A193" s="163"/>
      <c r="B193" s="164"/>
      <c r="C193" s="165"/>
      <c r="D193" s="165"/>
      <c r="E193" s="165"/>
      <c r="F193" s="165"/>
      <c r="G193" s="165"/>
      <c r="H193" s="165"/>
      <c r="I193" s="165"/>
      <c r="J193" s="165"/>
      <c r="K193" s="165"/>
      <c r="L193" s="165"/>
      <c r="M193" s="165"/>
      <c r="N193" s="165"/>
      <c r="O193" s="165"/>
    </row>
    <row r="194" spans="1:15" s="52" customFormat="1" ht="12" customHeight="1" x14ac:dyDescent="0.2">
      <c r="B194" s="164"/>
      <c r="C194" s="165"/>
      <c r="D194" s="165"/>
      <c r="E194" s="165"/>
      <c r="F194" s="165"/>
      <c r="G194" s="165"/>
      <c r="H194" s="165"/>
      <c r="I194" s="165"/>
      <c r="J194" s="165"/>
      <c r="K194" s="165"/>
      <c r="L194" s="165"/>
      <c r="M194" s="165"/>
      <c r="N194" s="165"/>
      <c r="O194" s="165"/>
    </row>
    <row r="195" spans="1:15" ht="12" customHeight="1" x14ac:dyDescent="0.2">
      <c r="B195" s="166"/>
      <c r="C195" s="167"/>
      <c r="D195" s="167"/>
      <c r="E195" s="138"/>
      <c r="F195" s="167"/>
      <c r="G195" s="167"/>
      <c r="H195" s="167"/>
      <c r="I195" s="167"/>
      <c r="J195" s="167"/>
      <c r="K195" s="167"/>
      <c r="L195" s="167"/>
      <c r="M195" s="167"/>
      <c r="N195" s="167"/>
      <c r="O195" s="167"/>
    </row>
    <row r="196" spans="1:15" ht="12" customHeight="1" x14ac:dyDescent="0.2">
      <c r="B196" s="166"/>
      <c r="C196" s="167"/>
      <c r="D196" s="167"/>
      <c r="E196" s="138"/>
      <c r="F196" s="167"/>
      <c r="G196" s="167"/>
      <c r="H196" s="167"/>
      <c r="I196" s="167"/>
      <c r="J196" s="167"/>
      <c r="K196" s="167"/>
      <c r="L196" s="167"/>
      <c r="M196" s="167"/>
      <c r="N196" s="167"/>
      <c r="O196" s="167"/>
    </row>
    <row r="197" spans="1:15" ht="12" customHeight="1" x14ac:dyDescent="0.2">
      <c r="A197" s="53"/>
      <c r="B197" s="53"/>
      <c r="C197" s="8" t="s">
        <v>77</v>
      </c>
      <c r="D197" s="53"/>
      <c r="E197" s="167"/>
      <c r="F197" s="53"/>
      <c r="G197" s="53"/>
      <c r="H197" s="53"/>
      <c r="I197" s="53"/>
      <c r="J197" s="53"/>
      <c r="K197" s="53"/>
      <c r="L197" s="53"/>
      <c r="M197" s="53"/>
      <c r="N197" s="53"/>
      <c r="O197" s="53"/>
    </row>
    <row r="198" spans="1:15" ht="12" customHeight="1" x14ac:dyDescent="0.2">
      <c r="A198" s="53"/>
      <c r="B198" s="53"/>
      <c r="C198" s="8"/>
      <c r="D198" s="53"/>
      <c r="E198" s="53"/>
      <c r="F198" s="53"/>
      <c r="G198" s="53"/>
      <c r="H198" s="53"/>
      <c r="I198" s="53"/>
      <c r="J198" s="53"/>
      <c r="K198" s="53"/>
      <c r="L198" s="53"/>
      <c r="M198" s="53"/>
      <c r="N198" s="53"/>
      <c r="O198" s="53"/>
    </row>
    <row r="199" spans="1:15" ht="12" customHeight="1" x14ac:dyDescent="0.2">
      <c r="A199" s="53"/>
      <c r="B199" s="168"/>
      <c r="D199" s="169"/>
      <c r="E199" s="53"/>
      <c r="F199" s="169"/>
      <c r="G199" s="169"/>
      <c r="H199" s="169"/>
      <c r="I199" s="169"/>
      <c r="J199" s="169"/>
      <c r="K199" s="169"/>
      <c r="L199" s="169"/>
      <c r="M199" s="169"/>
      <c r="N199" s="169"/>
      <c r="O199" s="169"/>
    </row>
    <row r="200" spans="1:15" x14ac:dyDescent="0.2">
      <c r="A200" s="53"/>
      <c r="B200" s="54"/>
      <c r="C200" s="169"/>
      <c r="D200" s="18" t="s">
        <v>8</v>
      </c>
      <c r="E200" s="18"/>
      <c r="F200" s="18"/>
      <c r="G200" s="18"/>
      <c r="H200" s="18"/>
      <c r="I200" s="18"/>
      <c r="J200" s="18"/>
      <c r="K200" s="57" t="s">
        <v>16</v>
      </c>
      <c r="L200" s="58"/>
      <c r="M200" s="59"/>
      <c r="N200" s="169"/>
      <c r="O200" s="169"/>
    </row>
    <row r="201" spans="1:15" ht="12" customHeight="1" x14ac:dyDescent="0.2">
      <c r="A201" s="53"/>
      <c r="B201" s="54"/>
      <c r="C201" s="53"/>
      <c r="D201" s="121" t="s">
        <v>78</v>
      </c>
      <c r="E201" s="121"/>
      <c r="F201" s="121"/>
      <c r="G201" s="121"/>
      <c r="H201" s="121"/>
      <c r="I201" s="121"/>
      <c r="J201" s="121"/>
      <c r="K201" s="122">
        <v>4793953</v>
      </c>
      <c r="L201" s="122"/>
      <c r="M201" s="122"/>
      <c r="N201" s="53"/>
      <c r="O201" s="53"/>
    </row>
    <row r="202" spans="1:15" ht="12" customHeight="1" x14ac:dyDescent="0.2">
      <c r="A202" s="53"/>
      <c r="B202" s="54"/>
      <c r="C202" s="53"/>
      <c r="D202" s="65" t="s">
        <v>79</v>
      </c>
      <c r="E202" s="66"/>
      <c r="F202" s="66"/>
      <c r="G202" s="66"/>
      <c r="H202" s="66"/>
      <c r="I202" s="66"/>
      <c r="J202" s="137"/>
      <c r="K202" s="67">
        <f>SUM(K201:M201)</f>
        <v>4793953</v>
      </c>
      <c r="L202" s="68"/>
      <c r="M202" s="69"/>
      <c r="N202" s="119"/>
    </row>
    <row r="203" spans="1:15" ht="12" customHeight="1" x14ac:dyDescent="0.2">
      <c r="A203" s="53"/>
      <c r="B203" s="54"/>
      <c r="C203" s="53"/>
      <c r="D203" s="53"/>
      <c r="E203" s="170"/>
      <c r="F203" s="170"/>
      <c r="G203" s="170"/>
      <c r="H203" s="170"/>
      <c r="I203" s="170"/>
      <c r="J203" s="170"/>
      <c r="K203" s="170"/>
      <c r="L203" s="171"/>
      <c r="M203" s="171"/>
      <c r="N203" s="171"/>
    </row>
    <row r="204" spans="1:15" ht="12" customHeight="1" x14ac:dyDescent="0.2">
      <c r="A204" s="53"/>
      <c r="B204" s="54"/>
      <c r="C204" s="53"/>
      <c r="D204" s="53"/>
      <c r="E204" s="170"/>
      <c r="F204" s="138"/>
      <c r="G204" s="138"/>
      <c r="H204" s="138"/>
      <c r="I204" s="138"/>
      <c r="J204" s="138"/>
      <c r="K204" s="138"/>
      <c r="L204" s="172"/>
      <c r="M204" s="172"/>
      <c r="N204" s="172"/>
    </row>
    <row r="205" spans="1:15" ht="12" customHeight="1" x14ac:dyDescent="0.2">
      <c r="A205" s="53"/>
      <c r="B205" s="54"/>
      <c r="C205" s="53"/>
      <c r="D205" s="53"/>
      <c r="E205" s="170"/>
      <c r="F205" s="138"/>
      <c r="G205" s="138"/>
      <c r="H205" s="138"/>
      <c r="I205" s="138"/>
      <c r="J205" s="138"/>
      <c r="K205" s="138"/>
      <c r="L205" s="139"/>
      <c r="M205" s="139"/>
      <c r="N205" s="139"/>
    </row>
    <row r="206" spans="1:15" ht="12" customHeight="1" x14ac:dyDescent="0.2">
      <c r="A206" s="53"/>
      <c r="B206" s="54"/>
      <c r="C206" s="173" t="s">
        <v>80</v>
      </c>
      <c r="D206" s="173"/>
      <c r="E206" s="173"/>
      <c r="F206" s="173"/>
      <c r="G206" s="173"/>
      <c r="H206" s="173"/>
      <c r="I206" s="173"/>
      <c r="J206" s="173"/>
      <c r="K206" s="173"/>
      <c r="L206" s="173"/>
      <c r="M206" s="173"/>
      <c r="N206" s="173"/>
      <c r="O206" s="53"/>
    </row>
    <row r="207" spans="1:15" ht="12" customHeight="1" x14ac:dyDescent="0.2">
      <c r="A207" s="53"/>
      <c r="B207" s="54"/>
      <c r="C207" s="173"/>
      <c r="D207" s="173"/>
      <c r="E207" s="173"/>
      <c r="F207" s="173"/>
      <c r="G207" s="173"/>
      <c r="H207" s="173"/>
      <c r="I207" s="173"/>
      <c r="J207" s="173"/>
      <c r="K207" s="173"/>
      <c r="L207" s="173"/>
      <c r="M207" s="173"/>
      <c r="N207" s="173"/>
      <c r="O207" s="53"/>
    </row>
    <row r="208" spans="1:15" ht="12" customHeight="1" x14ac:dyDescent="0.2">
      <c r="A208" s="53"/>
      <c r="B208" s="54"/>
      <c r="C208" s="53"/>
      <c r="D208" s="53"/>
      <c r="E208" s="53"/>
      <c r="F208" s="53"/>
      <c r="G208" s="53"/>
      <c r="H208" s="53"/>
      <c r="I208" s="53"/>
      <c r="J208" s="53"/>
      <c r="K208" s="53"/>
      <c r="L208" s="53"/>
      <c r="M208" s="53"/>
      <c r="N208" s="53"/>
      <c r="O208" s="53"/>
    </row>
    <row r="209" spans="1:15" ht="12" customHeight="1" x14ac:dyDescent="0.2">
      <c r="A209" s="53"/>
      <c r="B209" s="54"/>
      <c r="C209" s="19" t="s">
        <v>8</v>
      </c>
      <c r="D209" s="19"/>
      <c r="E209" s="19"/>
      <c r="F209" s="19"/>
      <c r="G209" s="19"/>
      <c r="H209" s="19"/>
      <c r="I209" s="19"/>
      <c r="J209" s="57" t="s">
        <v>16</v>
      </c>
      <c r="K209" s="58"/>
      <c r="L209" s="59"/>
      <c r="M209" s="19" t="s">
        <v>81</v>
      </c>
      <c r="N209" s="19"/>
      <c r="O209" s="53"/>
    </row>
    <row r="210" spans="1:15" ht="12" customHeight="1" x14ac:dyDescent="0.2">
      <c r="A210" s="53"/>
      <c r="B210" s="54"/>
      <c r="C210" s="174" t="s">
        <v>82</v>
      </c>
      <c r="D210" s="175"/>
      <c r="E210" s="175"/>
      <c r="F210" s="175"/>
      <c r="G210" s="175"/>
      <c r="H210" s="175"/>
      <c r="I210" s="176"/>
      <c r="J210" s="177">
        <v>4061071.38</v>
      </c>
      <c r="K210" s="178"/>
      <c r="L210" s="179"/>
      <c r="M210" s="180">
        <f>J210/K202</f>
        <v>0.8471237369244129</v>
      </c>
      <c r="N210" s="180"/>
      <c r="O210" s="53"/>
    </row>
    <row r="211" spans="1:15" ht="12" customHeight="1" x14ac:dyDescent="0.2">
      <c r="A211" s="53"/>
      <c r="B211" s="54"/>
      <c r="C211" s="53"/>
      <c r="D211" s="53"/>
      <c r="E211" s="181"/>
      <c r="F211" s="53"/>
      <c r="G211" s="53"/>
      <c r="H211" s="53"/>
      <c r="I211" s="53"/>
      <c r="J211" s="53"/>
      <c r="K211" s="53"/>
      <c r="L211" s="53"/>
      <c r="M211" s="53"/>
      <c r="N211" s="53"/>
      <c r="O211" s="53"/>
    </row>
    <row r="212" spans="1:15" ht="12" customHeight="1" x14ac:dyDescent="0.2">
      <c r="A212" s="182"/>
      <c r="B212" s="183" t="s">
        <v>83</v>
      </c>
      <c r="C212" s="184" t="s">
        <v>84</v>
      </c>
      <c r="E212" s="53"/>
    </row>
    <row r="213" spans="1:15" ht="12" customHeight="1" x14ac:dyDescent="0.2">
      <c r="A213" s="182"/>
      <c r="B213" s="183"/>
      <c r="C213" s="166"/>
      <c r="D213" s="166"/>
      <c r="E213" s="185"/>
      <c r="F213" s="166"/>
      <c r="G213" s="166"/>
      <c r="H213" s="166"/>
      <c r="I213" s="166"/>
      <c r="J213" s="166"/>
    </row>
    <row r="214" spans="1:15" s="52" customFormat="1" ht="12" customHeight="1" x14ac:dyDescent="0.2">
      <c r="A214" s="4"/>
      <c r="B214" s="166"/>
      <c r="C214" s="186"/>
      <c r="D214" s="186"/>
      <c r="E214" s="186"/>
      <c r="F214" s="186"/>
      <c r="G214" s="186"/>
      <c r="H214" s="186"/>
      <c r="I214" s="186"/>
      <c r="J214" s="186"/>
      <c r="K214" s="186"/>
      <c r="L214" s="186"/>
      <c r="M214" s="186"/>
      <c r="N214" s="186"/>
      <c r="O214" s="186"/>
    </row>
    <row r="215" spans="1:15" s="52" customFormat="1" ht="12" customHeight="1" x14ac:dyDescent="0.2">
      <c r="A215" s="4"/>
      <c r="B215" s="166"/>
      <c r="C215" s="187" t="s">
        <v>85</v>
      </c>
      <c r="D215" s="187"/>
      <c r="E215" s="187"/>
      <c r="F215" s="187"/>
      <c r="G215" s="187"/>
      <c r="H215" s="187"/>
      <c r="I215" s="187"/>
      <c r="J215" s="187"/>
      <c r="K215" s="187"/>
      <c r="L215" s="187"/>
      <c r="M215" s="187"/>
      <c r="N215" s="187"/>
      <c r="O215" s="188"/>
    </row>
    <row r="216" spans="1:15" s="52" customFormat="1" ht="12" customHeight="1" x14ac:dyDescent="0.2">
      <c r="A216" s="4"/>
      <c r="B216" s="166"/>
      <c r="C216" s="187"/>
      <c r="D216" s="187"/>
      <c r="E216" s="187"/>
      <c r="F216" s="187"/>
      <c r="G216" s="187"/>
      <c r="H216" s="187"/>
      <c r="I216" s="187"/>
      <c r="J216" s="187"/>
      <c r="K216" s="187"/>
      <c r="L216" s="187"/>
      <c r="M216" s="187"/>
      <c r="N216" s="187"/>
      <c r="O216" s="188"/>
    </row>
    <row r="217" spans="1:15" s="52" customFormat="1" ht="12" customHeight="1" x14ac:dyDescent="0.2">
      <c r="A217" s="4"/>
      <c r="B217" s="166"/>
      <c r="C217" s="187"/>
      <c r="D217" s="187"/>
      <c r="E217" s="187"/>
      <c r="F217" s="187"/>
      <c r="G217" s="187"/>
      <c r="H217" s="187"/>
      <c r="I217" s="187"/>
      <c r="J217" s="187"/>
      <c r="K217" s="187"/>
      <c r="L217" s="187"/>
      <c r="M217" s="187"/>
      <c r="N217" s="187"/>
      <c r="O217" s="188"/>
    </row>
    <row r="218" spans="1:15" s="52" customFormat="1" ht="12" customHeight="1" x14ac:dyDescent="0.2">
      <c r="A218" s="4"/>
      <c r="B218" s="166"/>
      <c r="C218" s="187"/>
      <c r="D218" s="187"/>
      <c r="E218" s="187"/>
      <c r="F218" s="187"/>
      <c r="G218" s="187"/>
      <c r="H218" s="187"/>
      <c r="I218" s="187"/>
      <c r="J218" s="187"/>
      <c r="K218" s="187"/>
      <c r="L218" s="187"/>
      <c r="M218" s="187"/>
      <c r="N218" s="187"/>
      <c r="O218" s="188"/>
    </row>
    <row r="219" spans="1:15" s="52" customFormat="1" ht="12" customHeight="1" x14ac:dyDescent="0.2">
      <c r="A219" s="4"/>
      <c r="B219" s="166"/>
      <c r="C219" s="167"/>
      <c r="D219" s="167"/>
      <c r="E219" s="188"/>
      <c r="F219" s="167"/>
      <c r="G219" s="167"/>
      <c r="H219" s="167"/>
      <c r="I219" s="167"/>
      <c r="J219" s="167"/>
      <c r="K219" s="167"/>
      <c r="L219" s="167"/>
      <c r="M219" s="167"/>
      <c r="N219" s="167"/>
      <c r="O219" s="167"/>
    </row>
    <row r="220" spans="1:15" ht="12" customHeight="1" x14ac:dyDescent="0.2">
      <c r="A220" s="8"/>
      <c r="B220" s="183" t="s">
        <v>86</v>
      </c>
      <c r="C220" s="184" t="s">
        <v>87</v>
      </c>
      <c r="E220" s="167"/>
    </row>
    <row r="221" spans="1:15" ht="21.75" customHeight="1" x14ac:dyDescent="0.2">
      <c r="A221" s="8"/>
      <c r="B221" s="183"/>
      <c r="C221" s="184"/>
    </row>
    <row r="222" spans="1:15" ht="15" customHeight="1" x14ac:dyDescent="0.2">
      <c r="A222" s="162"/>
      <c r="B222" s="189"/>
      <c r="C222" s="8" t="s">
        <v>88</v>
      </c>
      <c r="D222" s="162"/>
      <c r="F222" s="162"/>
      <c r="G222" s="162"/>
      <c r="H222" s="162"/>
      <c r="I222" s="162"/>
      <c r="J222" s="162"/>
      <c r="K222" s="162"/>
      <c r="L222" s="162"/>
      <c r="M222" s="162"/>
      <c r="N222" s="162"/>
      <c r="O222" s="162"/>
    </row>
    <row r="223" spans="1:15" ht="12" customHeight="1" x14ac:dyDescent="0.2">
      <c r="A223" s="162"/>
      <c r="B223" s="189"/>
      <c r="C223" s="8"/>
      <c r="D223" s="162"/>
      <c r="E223" s="162"/>
      <c r="F223" s="162"/>
      <c r="G223" s="162"/>
      <c r="H223" s="162"/>
      <c r="I223" s="162"/>
      <c r="J223" s="162"/>
      <c r="K223" s="162"/>
      <c r="L223" s="162"/>
      <c r="M223" s="162"/>
      <c r="N223" s="162"/>
      <c r="O223" s="162"/>
    </row>
    <row r="224" spans="1:15" ht="12" customHeight="1" x14ac:dyDescent="0.2">
      <c r="A224" s="162"/>
      <c r="B224" s="190"/>
      <c r="C224" s="191" t="s">
        <v>89</v>
      </c>
      <c r="D224" s="191"/>
      <c r="E224" s="191"/>
      <c r="F224" s="191"/>
      <c r="G224" s="191"/>
      <c r="H224" s="191"/>
      <c r="I224" s="191"/>
      <c r="J224" s="191"/>
      <c r="K224" s="191"/>
      <c r="L224" s="191"/>
      <c r="M224" s="191"/>
      <c r="N224" s="191"/>
      <c r="O224" s="191"/>
    </row>
    <row r="225" spans="1:15" ht="12" customHeight="1" x14ac:dyDescent="0.2">
      <c r="C225" s="191"/>
      <c r="D225" s="191"/>
      <c r="E225" s="191"/>
      <c r="F225" s="191"/>
      <c r="G225" s="191"/>
      <c r="H225" s="191"/>
      <c r="I225" s="191"/>
      <c r="J225" s="191"/>
      <c r="K225" s="191"/>
      <c r="L225" s="191"/>
      <c r="M225" s="191"/>
      <c r="N225" s="191"/>
      <c r="O225" s="191"/>
    </row>
    <row r="226" spans="1:15" ht="12" customHeight="1" x14ac:dyDescent="0.2">
      <c r="F226" s="192"/>
      <c r="G226" s="192"/>
      <c r="H226" s="192"/>
      <c r="I226" s="49"/>
      <c r="J226" s="49"/>
      <c r="K226" s="49"/>
      <c r="L226" s="49"/>
      <c r="M226" s="49"/>
      <c r="N226" s="49"/>
    </row>
    <row r="227" spans="1:15" ht="12" customHeight="1" x14ac:dyDescent="0.2">
      <c r="A227" s="182"/>
      <c r="C227" s="193" t="s">
        <v>8</v>
      </c>
      <c r="D227" s="193"/>
      <c r="E227" s="193"/>
      <c r="F227" s="193"/>
      <c r="G227" s="193"/>
      <c r="H227" s="193"/>
      <c r="I227" s="57" t="s">
        <v>9</v>
      </c>
      <c r="J227" s="59"/>
      <c r="K227" s="57" t="s">
        <v>10</v>
      </c>
      <c r="L227" s="58"/>
      <c r="M227" s="59"/>
      <c r="N227" s="119"/>
    </row>
    <row r="228" spans="1:15" ht="12" customHeight="1" x14ac:dyDescent="0.2">
      <c r="A228" s="182"/>
      <c r="C228" s="194" t="s">
        <v>90</v>
      </c>
      <c r="D228" s="194"/>
      <c r="E228" s="194"/>
      <c r="F228" s="194"/>
      <c r="G228" s="194"/>
      <c r="H228" s="194"/>
      <c r="I228" s="62">
        <v>0</v>
      </c>
      <c r="J228" s="64"/>
      <c r="K228" s="177">
        <v>0</v>
      </c>
      <c r="L228" s="178"/>
      <c r="M228" s="179"/>
      <c r="N228" s="119"/>
    </row>
    <row r="229" spans="1:15" ht="12" customHeight="1" x14ac:dyDescent="0.2">
      <c r="A229" s="182"/>
      <c r="C229" s="194" t="s">
        <v>17</v>
      </c>
      <c r="D229" s="194"/>
      <c r="E229" s="194"/>
      <c r="F229" s="194"/>
      <c r="G229" s="194"/>
      <c r="H229" s="194"/>
      <c r="I229" s="62">
        <v>281426.84999999998</v>
      </c>
      <c r="J229" s="64"/>
      <c r="K229" s="177">
        <v>190650.92</v>
      </c>
      <c r="L229" s="178"/>
      <c r="M229" s="179"/>
      <c r="N229" s="119"/>
    </row>
    <row r="230" spans="1:15" ht="12" customHeight="1" x14ac:dyDescent="0.2">
      <c r="C230" s="195" t="s">
        <v>91</v>
      </c>
      <c r="D230" s="195"/>
      <c r="E230" s="195"/>
      <c r="F230" s="195"/>
      <c r="G230" s="195"/>
      <c r="H230" s="195"/>
      <c r="I230" s="196">
        <f>SUM(I228:J229)</f>
        <v>281426.84999999998</v>
      </c>
      <c r="J230" s="197"/>
      <c r="K230" s="198">
        <f>SUM(K228:M229)</f>
        <v>190650.92</v>
      </c>
      <c r="L230" s="199"/>
      <c r="M230" s="200"/>
    </row>
    <row r="231" spans="1:15" s="52" customFormat="1" ht="11.25" customHeight="1" x14ac:dyDescent="0.2">
      <c r="A231" s="4"/>
      <c r="O231" s="201"/>
    </row>
    <row r="232" spans="1:15" s="52" customFormat="1" ht="12" customHeight="1" x14ac:dyDescent="0.2">
      <c r="A232" s="4"/>
      <c r="B232" s="4"/>
      <c r="C232" s="202"/>
      <c r="D232" s="202"/>
      <c r="E232" s="202"/>
      <c r="F232" s="202"/>
      <c r="G232" s="202"/>
      <c r="H232" s="202"/>
      <c r="I232" s="202"/>
      <c r="J232" s="202"/>
      <c r="K232" s="202"/>
      <c r="L232" s="202"/>
      <c r="M232" s="202"/>
      <c r="N232" s="202"/>
      <c r="O232" s="4"/>
    </row>
    <row r="233" spans="1:15" s="52" customFormat="1" ht="12" customHeight="1" x14ac:dyDescent="0.2">
      <c r="A233" s="4"/>
      <c r="B233" s="164"/>
      <c r="C233" s="191" t="s">
        <v>92</v>
      </c>
      <c r="D233" s="191"/>
      <c r="E233" s="191"/>
      <c r="F233" s="191"/>
      <c r="G233" s="191"/>
      <c r="H233" s="191"/>
      <c r="I233" s="191"/>
      <c r="J233" s="191"/>
      <c r="K233" s="191"/>
      <c r="L233" s="191"/>
      <c r="M233" s="191"/>
      <c r="N233" s="191"/>
      <c r="O233" s="4"/>
    </row>
    <row r="234" spans="1:15" s="52" customFormat="1" ht="12" customHeight="1" x14ac:dyDescent="0.2">
      <c r="A234" s="4"/>
      <c r="B234" s="4"/>
      <c r="C234" s="191"/>
      <c r="D234" s="191"/>
      <c r="E234" s="191"/>
      <c r="F234" s="191"/>
      <c r="G234" s="191"/>
      <c r="H234" s="191"/>
      <c r="I234" s="191"/>
      <c r="J234" s="191"/>
      <c r="K234" s="191"/>
      <c r="L234" s="191"/>
      <c r="M234" s="191"/>
      <c r="N234" s="191"/>
      <c r="O234" s="4"/>
    </row>
    <row r="235" spans="1:15" s="52" customFormat="1" ht="12" customHeight="1" x14ac:dyDescent="0.2">
      <c r="A235" s="4"/>
      <c r="B235" s="4"/>
      <c r="C235" s="202"/>
      <c r="D235" s="202"/>
      <c r="E235" s="202"/>
      <c r="F235" s="202"/>
      <c r="G235" s="202"/>
      <c r="H235" s="202"/>
      <c r="I235" s="202"/>
      <c r="J235" s="202"/>
      <c r="K235" s="202"/>
      <c r="L235" s="202"/>
      <c r="M235" s="202"/>
      <c r="N235" s="202"/>
      <c r="O235" s="4"/>
    </row>
    <row r="236" spans="1:15" ht="12" customHeight="1" x14ac:dyDescent="0.2">
      <c r="C236" s="203"/>
      <c r="D236" s="204"/>
      <c r="E236" s="204"/>
      <c r="F236" s="205"/>
      <c r="G236" s="57" t="s">
        <v>9</v>
      </c>
      <c r="H236" s="58"/>
      <c r="I236" s="59"/>
      <c r="J236" s="57" t="s">
        <v>10</v>
      </c>
      <c r="K236" s="58"/>
      <c r="L236" s="59"/>
      <c r="M236" s="202"/>
      <c r="N236" s="202"/>
    </row>
    <row r="237" spans="1:15" ht="12" customHeight="1" x14ac:dyDescent="0.2">
      <c r="C237" s="203" t="s">
        <v>93</v>
      </c>
      <c r="D237" s="204"/>
      <c r="E237" s="204"/>
      <c r="F237" s="205"/>
      <c r="G237" s="206"/>
      <c r="H237" s="207"/>
      <c r="I237" s="208"/>
      <c r="J237" s="209"/>
      <c r="K237" s="209"/>
      <c r="L237" s="209"/>
      <c r="M237" s="202"/>
      <c r="N237" s="202"/>
    </row>
    <row r="238" spans="1:15" ht="12" customHeight="1" x14ac:dyDescent="0.2">
      <c r="C238" s="203" t="s">
        <v>94</v>
      </c>
      <c r="D238" s="204"/>
      <c r="E238" s="204"/>
      <c r="F238" s="205"/>
      <c r="G238" s="210"/>
      <c r="H238" s="211"/>
      <c r="I238" s="212"/>
      <c r="J238" s="213"/>
      <c r="K238" s="213"/>
      <c r="L238" s="213"/>
      <c r="M238" s="202"/>
      <c r="N238" s="202"/>
    </row>
    <row r="239" spans="1:15" ht="12" customHeight="1" x14ac:dyDescent="0.2">
      <c r="C239" s="214" t="s">
        <v>95</v>
      </c>
      <c r="D239" s="215"/>
      <c r="E239" s="215"/>
      <c r="F239" s="216"/>
      <c r="G239" s="217">
        <v>690038.86</v>
      </c>
      <c r="H239" s="218"/>
      <c r="I239" s="219"/>
      <c r="J239" s="217">
        <v>-690038.86</v>
      </c>
      <c r="K239" s="218"/>
      <c r="L239" s="219"/>
      <c r="M239" s="202"/>
      <c r="N239" s="202"/>
    </row>
    <row r="240" spans="1:15" s="52" customFormat="1" ht="12" customHeight="1" x14ac:dyDescent="0.2">
      <c r="A240" s="4"/>
      <c r="B240" s="4"/>
      <c r="C240" s="220" t="s">
        <v>96</v>
      </c>
      <c r="D240" s="220"/>
      <c r="E240" s="220"/>
      <c r="F240" s="220"/>
      <c r="G240" s="221">
        <v>-264607.99</v>
      </c>
      <c r="H240" s="221"/>
      <c r="I240" s="221"/>
      <c r="J240" s="221">
        <v>-18095.95</v>
      </c>
      <c r="K240" s="221"/>
      <c r="L240" s="221"/>
      <c r="M240" s="202"/>
      <c r="N240" s="202"/>
      <c r="O240" s="4"/>
    </row>
    <row r="241" spans="1:15" s="52" customFormat="1" ht="12" customHeight="1" x14ac:dyDescent="0.2">
      <c r="A241" s="4"/>
      <c r="B241" s="4"/>
      <c r="C241" s="173"/>
      <c r="D241" s="173"/>
      <c r="E241" s="173"/>
      <c r="F241" s="173"/>
      <c r="G241" s="222"/>
      <c r="H241" s="222"/>
      <c r="I241" s="222"/>
      <c r="J241" s="222"/>
      <c r="K241" s="222"/>
      <c r="L241" s="222"/>
      <c r="M241" s="202"/>
      <c r="N241" s="202"/>
      <c r="O241" s="4"/>
    </row>
    <row r="242" spans="1:15" s="52" customFormat="1" ht="12" customHeight="1" x14ac:dyDescent="0.2">
      <c r="A242" s="4"/>
      <c r="B242" s="4"/>
      <c r="C242" s="202"/>
      <c r="D242" s="202"/>
      <c r="E242" s="202"/>
      <c r="F242" s="202"/>
      <c r="G242" s="202"/>
      <c r="H242" s="202"/>
      <c r="I242" s="202"/>
      <c r="J242" s="202"/>
      <c r="K242" s="202"/>
      <c r="L242" s="202"/>
      <c r="M242" s="202"/>
      <c r="N242" s="202"/>
      <c r="O242" s="4"/>
    </row>
    <row r="243" spans="1:15" s="52" customFormat="1" ht="12" customHeight="1" x14ac:dyDescent="0.2">
      <c r="B243" s="220" t="s">
        <v>97</v>
      </c>
      <c r="C243" s="220"/>
      <c r="D243" s="220"/>
      <c r="E243" s="220"/>
      <c r="F243" s="220"/>
      <c r="G243" s="220"/>
      <c r="H243" s="220"/>
      <c r="I243" s="220"/>
      <c r="J243" s="220"/>
      <c r="K243" s="220"/>
      <c r="L243" s="220"/>
      <c r="M243" s="220"/>
      <c r="N243" s="220"/>
      <c r="O243" s="220"/>
    </row>
    <row r="244" spans="1:15" s="52" customFormat="1" ht="12" customHeight="1" x14ac:dyDescent="0.2">
      <c r="B244" s="173"/>
      <c r="C244" s="173"/>
      <c r="D244" s="173"/>
      <c r="E244" s="173"/>
      <c r="F244" s="173"/>
      <c r="G244" s="173"/>
      <c r="H244" s="173"/>
      <c r="I244" s="173"/>
      <c r="J244" s="173"/>
      <c r="K244" s="173"/>
      <c r="L244" s="173"/>
      <c r="M244" s="173"/>
      <c r="N244" s="173"/>
      <c r="O244" s="173"/>
    </row>
    <row r="245" spans="1:15" s="52" customFormat="1" ht="12" customHeight="1" x14ac:dyDescent="0.2">
      <c r="A245" s="182"/>
      <c r="B245" s="4"/>
      <c r="C245" s="4"/>
      <c r="D245" s="4"/>
      <c r="E245" s="223"/>
      <c r="F245" s="4"/>
      <c r="G245" s="4"/>
      <c r="H245" s="4"/>
      <c r="I245" s="4"/>
      <c r="J245" s="4"/>
      <c r="K245" s="4"/>
      <c r="L245" s="4"/>
      <c r="M245" s="4"/>
      <c r="N245" s="4"/>
      <c r="O245" s="4"/>
    </row>
    <row r="246" spans="1:15" s="52" customFormat="1" ht="12" customHeight="1" x14ac:dyDescent="0.2">
      <c r="A246" s="4"/>
      <c r="B246" s="8" t="s">
        <v>98</v>
      </c>
      <c r="C246" s="224" t="s">
        <v>99</v>
      </c>
      <c r="D246" s="224"/>
      <c r="E246" s="224"/>
      <c r="F246" s="224"/>
      <c r="G246" s="224"/>
      <c r="H246" s="224"/>
      <c r="I246" s="224"/>
      <c r="J246" s="224"/>
      <c r="K246" s="224"/>
      <c r="L246" s="224"/>
      <c r="M246" s="224"/>
      <c r="N246" s="224"/>
      <c r="O246" s="224"/>
    </row>
    <row r="247" spans="1:15" s="52" customFormat="1" ht="12" customHeight="1" x14ac:dyDescent="0.2">
      <c r="A247" s="4"/>
      <c r="B247" s="4"/>
      <c r="C247" s="224"/>
      <c r="D247" s="224"/>
      <c r="E247" s="224"/>
      <c r="F247" s="224"/>
      <c r="G247" s="224"/>
      <c r="H247" s="224"/>
      <c r="I247" s="224"/>
      <c r="J247" s="224"/>
      <c r="K247" s="224"/>
      <c r="L247" s="224"/>
      <c r="M247" s="224"/>
      <c r="N247" s="224"/>
      <c r="O247" s="224"/>
    </row>
    <row r="248" spans="1:15" s="52" customFormat="1" x14ac:dyDescent="0.2">
      <c r="A248" s="167"/>
      <c r="B248" s="225"/>
      <c r="C248" s="225"/>
      <c r="D248" s="225"/>
      <c r="E248" s="4"/>
      <c r="F248" s="225"/>
      <c r="G248" s="225"/>
      <c r="H248" s="225"/>
      <c r="I248" s="225"/>
      <c r="J248" s="225"/>
      <c r="K248" s="225"/>
      <c r="L248" s="225"/>
      <c r="M248" s="225"/>
      <c r="N248" s="225"/>
      <c r="O248" s="225"/>
    </row>
    <row r="249" spans="1:15" s="52" customFormat="1" ht="12" customHeight="1" x14ac:dyDescent="0.2">
      <c r="A249" s="167"/>
      <c r="B249" s="225"/>
      <c r="C249" s="226" t="s">
        <v>100</v>
      </c>
      <c r="D249" s="226"/>
      <c r="E249" s="226"/>
      <c r="F249" s="226"/>
      <c r="G249" s="226"/>
      <c r="H249" s="226"/>
      <c r="I249" s="226"/>
      <c r="J249" s="227">
        <v>4793953</v>
      </c>
      <c r="K249" s="227"/>
      <c r="L249" s="225"/>
      <c r="M249" s="225"/>
      <c r="N249" s="225"/>
      <c r="O249" s="225"/>
    </row>
    <row r="250" spans="1:15" s="52" customFormat="1" ht="12" customHeight="1" x14ac:dyDescent="0.2">
      <c r="A250" s="167"/>
      <c r="B250" s="225"/>
      <c r="C250" s="226" t="s">
        <v>101</v>
      </c>
      <c r="D250" s="226"/>
      <c r="E250" s="226"/>
      <c r="F250" s="226"/>
      <c r="G250" s="226"/>
      <c r="H250" s="226"/>
      <c r="I250" s="226"/>
      <c r="J250" s="228">
        <f>SUM(J251:K256)</f>
        <v>0</v>
      </c>
      <c r="K250" s="228"/>
      <c r="L250" s="225"/>
      <c r="M250" s="225"/>
      <c r="N250" s="225"/>
      <c r="O250" s="225"/>
    </row>
    <row r="251" spans="1:15" s="52" customFormat="1" ht="12" customHeight="1" x14ac:dyDescent="0.2">
      <c r="A251" s="167"/>
      <c r="B251" s="225"/>
      <c r="C251" s="229" t="s">
        <v>102</v>
      </c>
      <c r="D251" s="229"/>
      <c r="E251" s="229"/>
      <c r="F251" s="229"/>
      <c r="G251" s="229"/>
      <c r="H251" s="229"/>
      <c r="I251" s="229"/>
      <c r="J251" s="230">
        <v>0</v>
      </c>
      <c r="K251" s="230"/>
      <c r="L251" s="225"/>
      <c r="M251" s="225"/>
      <c r="N251" s="225"/>
      <c r="O251" s="225"/>
    </row>
    <row r="252" spans="1:15" ht="12" customHeight="1" x14ac:dyDescent="0.2">
      <c r="A252" s="167"/>
      <c r="B252" s="225"/>
      <c r="C252" s="229" t="s">
        <v>103</v>
      </c>
      <c r="D252" s="229"/>
      <c r="E252" s="229"/>
      <c r="F252" s="229"/>
      <c r="G252" s="229"/>
      <c r="H252" s="229"/>
      <c r="I252" s="229"/>
      <c r="J252" s="230">
        <v>0</v>
      </c>
      <c r="K252" s="230"/>
      <c r="L252" s="225"/>
      <c r="M252" s="225"/>
      <c r="N252" s="225"/>
      <c r="O252" s="225"/>
    </row>
    <row r="253" spans="1:15" ht="24.75" customHeight="1" x14ac:dyDescent="0.2">
      <c r="A253" s="167"/>
      <c r="B253" s="225"/>
      <c r="C253" s="231" t="s">
        <v>104</v>
      </c>
      <c r="D253" s="232"/>
      <c r="E253" s="232"/>
      <c r="F253" s="232"/>
      <c r="G253" s="232"/>
      <c r="H253" s="232"/>
      <c r="I253" s="233"/>
      <c r="J253" s="230">
        <v>0</v>
      </c>
      <c r="K253" s="230"/>
      <c r="L253" s="225"/>
      <c r="M253" s="225"/>
      <c r="N253" s="225"/>
      <c r="O253" s="225"/>
    </row>
    <row r="254" spans="1:15" ht="12" customHeight="1" x14ac:dyDescent="0.2">
      <c r="A254" s="167"/>
      <c r="B254" s="225"/>
      <c r="C254" s="229" t="s">
        <v>105</v>
      </c>
      <c r="D254" s="229"/>
      <c r="E254" s="229"/>
      <c r="F254" s="229"/>
      <c r="G254" s="229"/>
      <c r="H254" s="229"/>
      <c r="I254" s="229"/>
      <c r="J254" s="230">
        <v>0</v>
      </c>
      <c r="K254" s="230"/>
      <c r="L254" s="225"/>
      <c r="M254" s="225"/>
      <c r="N254" s="225"/>
      <c r="O254" s="225"/>
    </row>
    <row r="255" spans="1:15" s="167" customFormat="1" ht="12" customHeight="1" x14ac:dyDescent="0.2">
      <c r="B255" s="225"/>
      <c r="C255" s="229" t="s">
        <v>106</v>
      </c>
      <c r="D255" s="229"/>
      <c r="E255" s="229"/>
      <c r="F255" s="229"/>
      <c r="G255" s="229"/>
      <c r="H255" s="229"/>
      <c r="I255" s="229"/>
      <c r="J255" s="230">
        <v>0</v>
      </c>
      <c r="K255" s="230"/>
      <c r="L255" s="225"/>
      <c r="M255" s="225"/>
      <c r="N255" s="225"/>
      <c r="O255" s="225"/>
    </row>
    <row r="256" spans="1:15" ht="12" customHeight="1" x14ac:dyDescent="0.2">
      <c r="A256" s="167"/>
      <c r="B256" s="225"/>
      <c r="C256" s="229" t="s">
        <v>107</v>
      </c>
      <c r="D256" s="229"/>
      <c r="E256" s="229"/>
      <c r="F256" s="229"/>
      <c r="G256" s="229"/>
      <c r="H256" s="229"/>
      <c r="I256" s="229"/>
      <c r="J256" s="230">
        <v>0</v>
      </c>
      <c r="K256" s="230"/>
      <c r="L256" s="225"/>
      <c r="M256" s="225"/>
      <c r="N256" s="225"/>
      <c r="O256" s="225"/>
    </row>
    <row r="257" spans="1:15" x14ac:dyDescent="0.2">
      <c r="A257" s="167"/>
      <c r="B257" s="225"/>
      <c r="C257" s="226" t="s">
        <v>108</v>
      </c>
      <c r="D257" s="226"/>
      <c r="E257" s="226"/>
      <c r="F257" s="226"/>
      <c r="G257" s="226"/>
      <c r="H257" s="226"/>
      <c r="I257" s="226"/>
      <c r="J257" s="228">
        <f>SUM(J258:K260)</f>
        <v>0</v>
      </c>
      <c r="K257" s="228"/>
      <c r="L257" s="225"/>
      <c r="M257" s="225"/>
      <c r="N257" s="225"/>
      <c r="O257" s="225"/>
    </row>
    <row r="258" spans="1:15" x14ac:dyDescent="0.2">
      <c r="A258" s="167"/>
      <c r="B258" s="225"/>
      <c r="C258" s="229" t="s">
        <v>109</v>
      </c>
      <c r="D258" s="229"/>
      <c r="E258" s="229"/>
      <c r="F258" s="229"/>
      <c r="G258" s="229"/>
      <c r="H258" s="229"/>
      <c r="I258" s="229"/>
      <c r="J258" s="230">
        <v>0</v>
      </c>
      <c r="K258" s="230"/>
      <c r="L258" s="225"/>
      <c r="M258" s="225"/>
      <c r="N258" s="225"/>
      <c r="O258" s="225"/>
    </row>
    <row r="259" spans="1:15" x14ac:dyDescent="0.2">
      <c r="A259" s="167"/>
      <c r="B259" s="225"/>
      <c r="C259" s="229" t="s">
        <v>110</v>
      </c>
      <c r="D259" s="229"/>
      <c r="E259" s="229"/>
      <c r="F259" s="229"/>
      <c r="G259" s="229"/>
      <c r="H259" s="229"/>
      <c r="I259" s="229"/>
      <c r="J259" s="230">
        <v>0</v>
      </c>
      <c r="K259" s="230"/>
      <c r="L259" s="225"/>
      <c r="M259" s="225"/>
      <c r="N259" s="225"/>
      <c r="O259" s="225"/>
    </row>
    <row r="260" spans="1:15" x14ac:dyDescent="0.2">
      <c r="A260" s="167"/>
      <c r="B260" s="225"/>
      <c r="C260" s="229" t="s">
        <v>111</v>
      </c>
      <c r="D260" s="229"/>
      <c r="E260" s="229"/>
      <c r="F260" s="229"/>
      <c r="G260" s="229"/>
      <c r="H260" s="229"/>
      <c r="I260" s="229"/>
      <c r="J260" s="230">
        <v>0</v>
      </c>
      <c r="K260" s="230"/>
      <c r="L260" s="225"/>
      <c r="M260" s="225"/>
      <c r="N260" s="225"/>
      <c r="O260" s="225"/>
    </row>
    <row r="261" spans="1:15" x14ac:dyDescent="0.2">
      <c r="A261" s="167"/>
      <c r="B261" s="225"/>
      <c r="C261" s="226" t="s">
        <v>112</v>
      </c>
      <c r="D261" s="226"/>
      <c r="E261" s="226"/>
      <c r="F261" s="226"/>
      <c r="G261" s="226"/>
      <c r="H261" s="226"/>
      <c r="I261" s="226"/>
      <c r="J261" s="227">
        <f>+J249+J250-J257</f>
        <v>4793953</v>
      </c>
      <c r="K261" s="227"/>
      <c r="L261" s="225"/>
      <c r="M261" s="225"/>
      <c r="N261" s="225"/>
      <c r="O261" s="225"/>
    </row>
    <row r="262" spans="1:15" x14ac:dyDescent="0.2">
      <c r="A262" s="167"/>
      <c r="B262" s="225"/>
      <c r="C262" s="225"/>
      <c r="D262" s="225"/>
      <c r="F262" s="225"/>
      <c r="G262" s="225"/>
      <c r="H262" s="225"/>
      <c r="I262" s="225"/>
      <c r="J262" s="225"/>
      <c r="K262" s="225"/>
      <c r="L262" s="225"/>
      <c r="M262" s="225"/>
      <c r="N262" s="225"/>
      <c r="O262" s="225"/>
    </row>
    <row r="263" spans="1:15" x14ac:dyDescent="0.2">
      <c r="A263" s="167"/>
      <c r="B263" s="225"/>
      <c r="C263" s="225"/>
      <c r="D263" s="225"/>
      <c r="F263" s="225"/>
      <c r="G263" s="225"/>
      <c r="H263" s="225"/>
      <c r="I263" s="225"/>
      <c r="J263" s="225"/>
      <c r="K263" s="225"/>
      <c r="L263" s="225"/>
      <c r="M263" s="225"/>
      <c r="N263" s="225"/>
      <c r="O263" s="225"/>
    </row>
    <row r="264" spans="1:15" x14ac:dyDescent="0.2">
      <c r="A264" s="167"/>
      <c r="B264" s="225"/>
      <c r="C264" s="225"/>
      <c r="D264" s="225"/>
      <c r="F264" s="225"/>
      <c r="G264" s="225"/>
      <c r="H264" s="225"/>
      <c r="I264" s="225"/>
      <c r="J264" s="225"/>
      <c r="K264" s="225"/>
      <c r="L264" s="225"/>
      <c r="M264" s="225"/>
      <c r="N264" s="225"/>
      <c r="O264" s="225"/>
    </row>
    <row r="265" spans="1:15" ht="15" customHeight="1" x14ac:dyDescent="0.2">
      <c r="A265" s="167"/>
      <c r="B265" s="225"/>
      <c r="C265" s="234" t="s">
        <v>113</v>
      </c>
      <c r="D265" s="234"/>
      <c r="E265" s="234"/>
      <c r="F265" s="234"/>
      <c r="G265" s="234"/>
      <c r="H265" s="234"/>
      <c r="I265" s="234"/>
      <c r="J265" s="234"/>
      <c r="K265" s="234"/>
      <c r="L265" s="225"/>
      <c r="M265" s="225"/>
      <c r="N265" s="225"/>
      <c r="O265" s="225"/>
    </row>
    <row r="266" spans="1:15" ht="10.5" customHeight="1" x14ac:dyDescent="0.2">
      <c r="A266" s="167"/>
      <c r="B266" s="225"/>
      <c r="C266" s="234"/>
      <c r="D266" s="234"/>
      <c r="E266" s="234"/>
      <c r="F266" s="234"/>
      <c r="G266" s="234"/>
      <c r="H266" s="234"/>
      <c r="I266" s="234"/>
      <c r="J266" s="234"/>
      <c r="K266" s="234"/>
      <c r="L266" s="225"/>
      <c r="M266" s="225"/>
      <c r="N266" s="225"/>
      <c r="O266" s="225"/>
    </row>
    <row r="267" spans="1:15" ht="12.75" customHeight="1" x14ac:dyDescent="0.2">
      <c r="A267" s="167"/>
      <c r="B267" s="225"/>
      <c r="C267" s="226" t="s">
        <v>100</v>
      </c>
      <c r="D267" s="226"/>
      <c r="E267" s="226"/>
      <c r="F267" s="226"/>
      <c r="G267" s="226"/>
      <c r="H267" s="226"/>
      <c r="I267" s="226"/>
      <c r="J267" s="227">
        <v>4793953</v>
      </c>
      <c r="K267" s="227"/>
      <c r="L267" s="225"/>
      <c r="M267" s="225"/>
      <c r="N267" s="225"/>
      <c r="O267" s="225"/>
    </row>
    <row r="268" spans="1:15" ht="12.75" customHeight="1" x14ac:dyDescent="0.2">
      <c r="A268" s="167"/>
      <c r="B268" s="225"/>
      <c r="C268" s="226" t="s">
        <v>114</v>
      </c>
      <c r="D268" s="226"/>
      <c r="E268" s="226"/>
      <c r="F268" s="226"/>
      <c r="G268" s="226"/>
      <c r="H268" s="226"/>
      <c r="I268" s="226"/>
      <c r="J268" s="228">
        <f>SUM(J269:K289)</f>
        <v>0</v>
      </c>
      <c r="K268" s="228"/>
      <c r="L268" s="225"/>
      <c r="M268" s="225"/>
      <c r="N268" s="225"/>
      <c r="O268" s="225"/>
    </row>
    <row r="269" spans="1:15" ht="22.5" customHeight="1" x14ac:dyDescent="0.2">
      <c r="A269" s="167"/>
      <c r="B269" s="225"/>
      <c r="C269" s="229" t="s">
        <v>115</v>
      </c>
      <c r="D269" s="229"/>
      <c r="E269" s="229"/>
      <c r="F269" s="229"/>
      <c r="G269" s="229"/>
      <c r="H269" s="229"/>
      <c r="I269" s="229"/>
      <c r="J269" s="230">
        <v>0</v>
      </c>
      <c r="K269" s="230"/>
      <c r="L269" s="225"/>
      <c r="M269" s="225"/>
      <c r="N269" s="225"/>
      <c r="O269" s="225"/>
    </row>
    <row r="270" spans="1:15" ht="12.75" customHeight="1" x14ac:dyDescent="0.2">
      <c r="A270" s="167"/>
      <c r="B270" s="225"/>
      <c r="C270" s="229" t="s">
        <v>116</v>
      </c>
      <c r="D270" s="229"/>
      <c r="E270" s="229"/>
      <c r="F270" s="229"/>
      <c r="G270" s="229"/>
      <c r="H270" s="229"/>
      <c r="I270" s="229"/>
      <c r="J270" s="230">
        <v>0</v>
      </c>
      <c r="K270" s="230"/>
      <c r="L270" s="225"/>
      <c r="M270" s="225"/>
      <c r="N270" s="225"/>
      <c r="O270" s="225"/>
    </row>
    <row r="271" spans="1:15" ht="12.75" customHeight="1" x14ac:dyDescent="0.2">
      <c r="A271" s="167"/>
      <c r="B271" s="225"/>
      <c r="C271" s="229" t="s">
        <v>117</v>
      </c>
      <c r="D271" s="229"/>
      <c r="E271" s="229"/>
      <c r="F271" s="229"/>
      <c r="G271" s="229"/>
      <c r="H271" s="229"/>
      <c r="I271" s="229"/>
      <c r="J271" s="230">
        <v>0</v>
      </c>
      <c r="K271" s="230"/>
      <c r="L271" s="225"/>
      <c r="M271" s="225"/>
      <c r="N271" s="225"/>
      <c r="O271" s="225"/>
    </row>
    <row r="272" spans="1:15" ht="12.75" customHeight="1" x14ac:dyDescent="0.2">
      <c r="A272" s="167"/>
      <c r="B272" s="225"/>
      <c r="C272" s="229" t="s">
        <v>118</v>
      </c>
      <c r="D272" s="229"/>
      <c r="E272" s="229"/>
      <c r="F272" s="229"/>
      <c r="G272" s="229"/>
      <c r="H272" s="229"/>
      <c r="I272" s="229"/>
      <c r="J272" s="230">
        <v>0</v>
      </c>
      <c r="K272" s="230"/>
      <c r="L272" s="225"/>
      <c r="M272" s="225"/>
      <c r="N272" s="225"/>
      <c r="O272" s="225"/>
    </row>
    <row r="273" spans="1:15" ht="12.75" customHeight="1" x14ac:dyDescent="0.2">
      <c r="A273" s="167"/>
      <c r="B273" s="225"/>
      <c r="C273" s="229" t="s">
        <v>119</v>
      </c>
      <c r="D273" s="229"/>
      <c r="E273" s="229"/>
      <c r="F273" s="229"/>
      <c r="G273" s="229"/>
      <c r="H273" s="229"/>
      <c r="I273" s="229"/>
      <c r="J273" s="230">
        <v>0</v>
      </c>
      <c r="K273" s="230"/>
      <c r="L273" s="225"/>
      <c r="M273" s="225"/>
      <c r="N273" s="225"/>
      <c r="O273" s="225"/>
    </row>
    <row r="274" spans="1:15" ht="12.75" customHeight="1" x14ac:dyDescent="0.2">
      <c r="A274" s="167"/>
      <c r="B274" s="225"/>
      <c r="C274" s="229" t="s">
        <v>120</v>
      </c>
      <c r="D274" s="229"/>
      <c r="E274" s="229"/>
      <c r="F274" s="229"/>
      <c r="G274" s="229"/>
      <c r="H274" s="229"/>
      <c r="I274" s="229"/>
      <c r="J274" s="230">
        <v>0</v>
      </c>
      <c r="K274" s="230"/>
      <c r="L274" s="225"/>
      <c r="M274" s="225"/>
      <c r="N274" s="225"/>
      <c r="O274" s="225"/>
    </row>
    <row r="275" spans="1:15" ht="12.75" customHeight="1" x14ac:dyDescent="0.2">
      <c r="A275" s="167"/>
      <c r="B275" s="225"/>
      <c r="C275" s="229" t="s">
        <v>121</v>
      </c>
      <c r="D275" s="229"/>
      <c r="E275" s="229"/>
      <c r="F275" s="229"/>
      <c r="G275" s="229"/>
      <c r="H275" s="229"/>
      <c r="I275" s="229"/>
      <c r="J275" s="230">
        <v>0</v>
      </c>
      <c r="K275" s="230"/>
      <c r="L275" s="225"/>
      <c r="M275" s="225"/>
      <c r="N275" s="225"/>
      <c r="O275" s="225"/>
    </row>
    <row r="276" spans="1:15" ht="12.75" customHeight="1" x14ac:dyDescent="0.2">
      <c r="A276" s="167"/>
      <c r="B276" s="225"/>
      <c r="C276" s="229" t="s">
        <v>122</v>
      </c>
      <c r="D276" s="229"/>
      <c r="E276" s="229"/>
      <c r="F276" s="229"/>
      <c r="G276" s="229"/>
      <c r="H276" s="229"/>
      <c r="I276" s="229"/>
      <c r="J276" s="230">
        <v>0</v>
      </c>
      <c r="K276" s="230"/>
      <c r="L276" s="225"/>
      <c r="M276" s="225"/>
      <c r="N276" s="225"/>
      <c r="O276" s="225"/>
    </row>
    <row r="277" spans="1:15" ht="12.75" customHeight="1" x14ac:dyDescent="0.2">
      <c r="A277" s="167"/>
      <c r="B277" s="225"/>
      <c r="C277" s="229" t="s">
        <v>123</v>
      </c>
      <c r="D277" s="229"/>
      <c r="E277" s="229"/>
      <c r="F277" s="229"/>
      <c r="G277" s="229"/>
      <c r="H277" s="229"/>
      <c r="I277" s="229"/>
      <c r="J277" s="230">
        <v>0</v>
      </c>
      <c r="K277" s="230"/>
      <c r="L277" s="225"/>
      <c r="M277" s="225"/>
      <c r="N277" s="225"/>
      <c r="O277" s="225"/>
    </row>
    <row r="278" spans="1:15" ht="12.75" customHeight="1" x14ac:dyDescent="0.2">
      <c r="A278" s="167"/>
      <c r="B278" s="225"/>
      <c r="C278" s="229" t="s">
        <v>124</v>
      </c>
      <c r="D278" s="229"/>
      <c r="E278" s="229"/>
      <c r="F278" s="229"/>
      <c r="G278" s="229"/>
      <c r="H278" s="229"/>
      <c r="I278" s="229"/>
      <c r="J278" s="230">
        <v>0</v>
      </c>
      <c r="K278" s="230"/>
      <c r="L278" s="225"/>
      <c r="M278" s="225"/>
      <c r="N278" s="225"/>
      <c r="O278" s="225"/>
    </row>
    <row r="279" spans="1:15" ht="12.75" customHeight="1" x14ac:dyDescent="0.2">
      <c r="A279" s="167"/>
      <c r="B279" s="225"/>
      <c r="C279" s="229" t="s">
        <v>125</v>
      </c>
      <c r="D279" s="229"/>
      <c r="E279" s="229"/>
      <c r="F279" s="229"/>
      <c r="G279" s="229"/>
      <c r="H279" s="229"/>
      <c r="I279" s="229"/>
      <c r="J279" s="230">
        <v>0</v>
      </c>
      <c r="K279" s="230"/>
      <c r="L279" s="225"/>
      <c r="M279" s="225"/>
      <c r="N279" s="225"/>
      <c r="O279" s="225"/>
    </row>
    <row r="280" spans="1:15" ht="12.75" customHeight="1" x14ac:dyDescent="0.2">
      <c r="A280" s="167"/>
      <c r="B280" s="225"/>
      <c r="C280" s="229" t="s">
        <v>126</v>
      </c>
      <c r="D280" s="229"/>
      <c r="E280" s="229"/>
      <c r="F280" s="229"/>
      <c r="G280" s="229"/>
      <c r="H280" s="229"/>
      <c r="I280" s="229"/>
      <c r="J280" s="230">
        <v>0</v>
      </c>
      <c r="K280" s="230"/>
      <c r="L280" s="225"/>
      <c r="M280" s="225"/>
      <c r="N280" s="225"/>
      <c r="O280" s="225"/>
    </row>
    <row r="281" spans="1:15" x14ac:dyDescent="0.2">
      <c r="A281" s="167"/>
      <c r="B281" s="225"/>
      <c r="C281" s="229" t="s">
        <v>127</v>
      </c>
      <c r="D281" s="229"/>
      <c r="E281" s="229"/>
      <c r="F281" s="229"/>
      <c r="G281" s="229"/>
      <c r="H281" s="229"/>
      <c r="I281" s="229"/>
      <c r="J281" s="230">
        <v>0</v>
      </c>
      <c r="K281" s="230"/>
      <c r="L281" s="225"/>
      <c r="M281" s="225"/>
      <c r="N281" s="225"/>
      <c r="O281" s="225"/>
    </row>
    <row r="282" spans="1:15" x14ac:dyDescent="0.2">
      <c r="A282" s="167"/>
      <c r="B282" s="225"/>
      <c r="C282" s="229" t="s">
        <v>128</v>
      </c>
      <c r="D282" s="229"/>
      <c r="E282" s="229"/>
      <c r="F282" s="229"/>
      <c r="G282" s="229"/>
      <c r="H282" s="229"/>
      <c r="I282" s="229"/>
      <c r="J282" s="230">
        <v>0</v>
      </c>
      <c r="K282" s="230"/>
      <c r="L282" s="225"/>
      <c r="M282" s="225"/>
      <c r="N282" s="225"/>
      <c r="O282" s="225"/>
    </row>
    <row r="283" spans="1:15" ht="12.75" customHeight="1" x14ac:dyDescent="0.2">
      <c r="A283" s="167"/>
      <c r="B283" s="225"/>
      <c r="C283" s="229" t="s">
        <v>129</v>
      </c>
      <c r="D283" s="229"/>
      <c r="E283" s="229"/>
      <c r="F283" s="229"/>
      <c r="G283" s="229"/>
      <c r="H283" s="229"/>
      <c r="I283" s="229"/>
      <c r="J283" s="230">
        <v>0</v>
      </c>
      <c r="K283" s="230"/>
      <c r="L283" s="225"/>
      <c r="M283" s="225"/>
      <c r="N283" s="225"/>
      <c r="O283" s="225"/>
    </row>
    <row r="284" spans="1:15" ht="12.75" customHeight="1" x14ac:dyDescent="0.2">
      <c r="A284" s="167"/>
      <c r="B284" s="225"/>
      <c r="C284" s="229" t="s">
        <v>130</v>
      </c>
      <c r="D284" s="229"/>
      <c r="E284" s="229"/>
      <c r="F284" s="229"/>
      <c r="G284" s="229"/>
      <c r="H284" s="229"/>
      <c r="I284" s="229"/>
      <c r="J284" s="230">
        <v>0</v>
      </c>
      <c r="K284" s="230"/>
      <c r="L284" s="225"/>
      <c r="M284" s="225"/>
      <c r="N284" s="225"/>
      <c r="O284" s="225"/>
    </row>
    <row r="285" spans="1:15" ht="12.75" customHeight="1" x14ac:dyDescent="0.2">
      <c r="A285" s="167"/>
      <c r="B285" s="225"/>
      <c r="C285" s="231" t="s">
        <v>131</v>
      </c>
      <c r="D285" s="232"/>
      <c r="E285" s="232"/>
      <c r="F285" s="232"/>
      <c r="G285" s="232"/>
      <c r="H285" s="232"/>
      <c r="I285" s="233"/>
      <c r="J285" s="230">
        <v>0</v>
      </c>
      <c r="K285" s="230"/>
      <c r="L285" s="225"/>
      <c r="M285" s="225"/>
      <c r="N285" s="225"/>
      <c r="O285" s="225"/>
    </row>
    <row r="286" spans="1:15" ht="12.75" customHeight="1" x14ac:dyDescent="0.2">
      <c r="A286" s="167"/>
      <c r="B286" s="225"/>
      <c r="C286" s="231" t="s">
        <v>132</v>
      </c>
      <c r="D286" s="232"/>
      <c r="E286" s="232"/>
      <c r="F286" s="232"/>
      <c r="G286" s="232"/>
      <c r="H286" s="232"/>
      <c r="I286" s="233"/>
      <c r="J286" s="230">
        <v>0</v>
      </c>
      <c r="K286" s="230"/>
      <c r="L286" s="225"/>
      <c r="M286" s="225"/>
      <c r="N286" s="225"/>
      <c r="O286" s="225"/>
    </row>
    <row r="287" spans="1:15" ht="12.75" customHeight="1" x14ac:dyDescent="0.2">
      <c r="A287" s="167"/>
      <c r="B287" s="225"/>
      <c r="C287" s="231" t="s">
        <v>133</v>
      </c>
      <c r="D287" s="232"/>
      <c r="E287" s="232"/>
      <c r="F287" s="232"/>
      <c r="G287" s="232"/>
      <c r="H287" s="232"/>
      <c r="I287" s="233"/>
      <c r="J287" s="230">
        <v>0</v>
      </c>
      <c r="K287" s="230"/>
      <c r="L287" s="225"/>
      <c r="M287" s="225"/>
      <c r="N287" s="225"/>
      <c r="O287" s="225"/>
    </row>
    <row r="288" spans="1:15" ht="12.75" customHeight="1" x14ac:dyDescent="0.2">
      <c r="A288" s="167"/>
      <c r="B288" s="225"/>
      <c r="C288" s="231" t="s">
        <v>134</v>
      </c>
      <c r="D288" s="232"/>
      <c r="E288" s="232"/>
      <c r="F288" s="232"/>
      <c r="G288" s="232"/>
      <c r="H288" s="232"/>
      <c r="I288" s="233"/>
      <c r="J288" s="230">
        <v>0</v>
      </c>
      <c r="K288" s="230"/>
      <c r="L288" s="225"/>
      <c r="M288" s="225"/>
      <c r="N288" s="225"/>
      <c r="O288" s="225"/>
    </row>
    <row r="289" spans="1:15" ht="12.75" customHeight="1" x14ac:dyDescent="0.2">
      <c r="A289" s="167"/>
      <c r="B289" s="225"/>
      <c r="C289" s="231" t="s">
        <v>135</v>
      </c>
      <c r="D289" s="232"/>
      <c r="E289" s="232"/>
      <c r="F289" s="232"/>
      <c r="G289" s="232"/>
      <c r="H289" s="232"/>
      <c r="I289" s="233"/>
      <c r="J289" s="230">
        <v>0</v>
      </c>
      <c r="K289" s="230"/>
      <c r="L289" s="225"/>
      <c r="M289" s="225"/>
      <c r="N289" s="225"/>
      <c r="O289" s="225"/>
    </row>
    <row r="290" spans="1:15" ht="12.75" customHeight="1" x14ac:dyDescent="0.2">
      <c r="A290" s="167"/>
      <c r="B290" s="225"/>
      <c r="C290" s="235" t="s">
        <v>136</v>
      </c>
      <c r="D290" s="236"/>
      <c r="E290" s="236"/>
      <c r="F290" s="236"/>
      <c r="G290" s="236"/>
      <c r="H290" s="236"/>
      <c r="I290" s="237"/>
      <c r="J290" s="228">
        <f>SUM(J291:K297)</f>
        <v>0</v>
      </c>
      <c r="K290" s="228"/>
      <c r="L290" s="225"/>
      <c r="M290" s="225"/>
      <c r="N290" s="225"/>
      <c r="O290" s="225"/>
    </row>
    <row r="291" spans="1:15" ht="23.25" customHeight="1" x14ac:dyDescent="0.2">
      <c r="A291" s="167"/>
      <c r="B291" s="225"/>
      <c r="C291" s="231" t="s">
        <v>137</v>
      </c>
      <c r="D291" s="232"/>
      <c r="E291" s="232"/>
      <c r="F291" s="232"/>
      <c r="G291" s="232"/>
      <c r="H291" s="232"/>
      <c r="I291" s="233"/>
      <c r="J291" s="230">
        <v>0</v>
      </c>
      <c r="K291" s="230"/>
      <c r="L291" s="225"/>
      <c r="M291" s="225"/>
      <c r="N291" s="225"/>
      <c r="O291" s="225"/>
    </row>
    <row r="292" spans="1:15" ht="12.75" customHeight="1" x14ac:dyDescent="0.2">
      <c r="A292" s="167"/>
      <c r="B292" s="225"/>
      <c r="C292" s="231" t="s">
        <v>138</v>
      </c>
      <c r="D292" s="232"/>
      <c r="E292" s="232"/>
      <c r="F292" s="232"/>
      <c r="G292" s="232"/>
      <c r="H292" s="232"/>
      <c r="I292" s="233"/>
      <c r="J292" s="230">
        <v>0</v>
      </c>
      <c r="K292" s="230"/>
      <c r="L292" s="225"/>
      <c r="M292" s="225"/>
      <c r="N292" s="225"/>
      <c r="O292" s="225"/>
    </row>
    <row r="293" spans="1:15" ht="12.75" customHeight="1" x14ac:dyDescent="0.2">
      <c r="A293" s="167"/>
      <c r="B293" s="225"/>
      <c r="C293" s="231" t="s">
        <v>139</v>
      </c>
      <c r="D293" s="232"/>
      <c r="E293" s="232"/>
      <c r="F293" s="232"/>
      <c r="G293" s="232"/>
      <c r="H293" s="232"/>
      <c r="I293" s="233"/>
      <c r="J293" s="230">
        <v>0</v>
      </c>
      <c r="K293" s="230"/>
      <c r="L293" s="225"/>
      <c r="M293" s="225"/>
      <c r="N293" s="225"/>
      <c r="O293" s="225"/>
    </row>
    <row r="294" spans="1:15" ht="24.75" customHeight="1" x14ac:dyDescent="0.2">
      <c r="A294" s="167"/>
      <c r="B294" s="225"/>
      <c r="C294" s="231" t="s">
        <v>140</v>
      </c>
      <c r="D294" s="232"/>
      <c r="E294" s="232"/>
      <c r="F294" s="232"/>
      <c r="G294" s="232"/>
      <c r="H294" s="232"/>
      <c r="I294" s="233"/>
      <c r="J294" s="230">
        <v>0</v>
      </c>
      <c r="K294" s="230"/>
      <c r="L294" s="225"/>
      <c r="M294" s="225"/>
      <c r="N294" s="225"/>
      <c r="O294" s="225"/>
    </row>
    <row r="295" spans="1:15" ht="12.75" customHeight="1" x14ac:dyDescent="0.2">
      <c r="A295" s="167"/>
      <c r="B295" s="225"/>
      <c r="C295" s="231" t="s">
        <v>141</v>
      </c>
      <c r="D295" s="232"/>
      <c r="E295" s="232"/>
      <c r="F295" s="232"/>
      <c r="G295" s="232"/>
      <c r="H295" s="232"/>
      <c r="I295" s="233"/>
      <c r="J295" s="230">
        <v>0</v>
      </c>
      <c r="K295" s="230"/>
      <c r="L295" s="225"/>
      <c r="M295" s="225"/>
      <c r="N295" s="225"/>
      <c r="O295" s="225"/>
    </row>
    <row r="296" spans="1:15" ht="12.75" customHeight="1" x14ac:dyDescent="0.2">
      <c r="A296" s="167"/>
      <c r="B296" s="225"/>
      <c r="C296" s="231" t="s">
        <v>142</v>
      </c>
      <c r="D296" s="232"/>
      <c r="E296" s="232"/>
      <c r="F296" s="232"/>
      <c r="G296" s="232"/>
      <c r="H296" s="232"/>
      <c r="I296" s="233"/>
      <c r="J296" s="230">
        <v>0</v>
      </c>
      <c r="K296" s="230"/>
      <c r="L296" s="225"/>
      <c r="M296" s="225"/>
      <c r="N296" s="225"/>
      <c r="O296" s="225"/>
    </row>
    <row r="297" spans="1:15" ht="12.75" customHeight="1" x14ac:dyDescent="0.2">
      <c r="A297" s="167"/>
      <c r="B297" s="225"/>
      <c r="C297" s="231" t="s">
        <v>143</v>
      </c>
      <c r="D297" s="232"/>
      <c r="E297" s="232"/>
      <c r="F297" s="232"/>
      <c r="G297" s="232"/>
      <c r="H297" s="232"/>
      <c r="I297" s="233"/>
      <c r="J297" s="230">
        <v>0</v>
      </c>
      <c r="K297" s="230"/>
      <c r="L297" s="225"/>
      <c r="M297" s="225"/>
      <c r="N297" s="225"/>
      <c r="O297" s="225"/>
    </row>
    <row r="298" spans="1:15" ht="12.75" customHeight="1" x14ac:dyDescent="0.2">
      <c r="A298" s="167"/>
      <c r="B298" s="225"/>
      <c r="C298" s="238" t="s">
        <v>144</v>
      </c>
      <c r="D298" s="239"/>
      <c r="E298" s="239"/>
      <c r="F298" s="239"/>
      <c r="G298" s="239"/>
      <c r="H298" s="239"/>
      <c r="I298" s="240"/>
      <c r="J298" s="241">
        <f>+J267-J268+J290</f>
        <v>4793953</v>
      </c>
      <c r="K298" s="240"/>
      <c r="L298" s="225"/>
      <c r="M298" s="225"/>
      <c r="N298" s="225"/>
      <c r="O298" s="225"/>
    </row>
    <row r="299" spans="1:15" ht="12.75" customHeight="1" x14ac:dyDescent="0.2">
      <c r="A299" s="167"/>
      <c r="B299" s="225"/>
      <c r="C299" s="242"/>
      <c r="D299" s="242"/>
      <c r="E299" s="242"/>
      <c r="F299" s="242"/>
      <c r="G299" s="242"/>
      <c r="H299" s="242"/>
      <c r="I299" s="242"/>
      <c r="J299" s="242"/>
      <c r="K299" s="225"/>
      <c r="L299" s="225"/>
      <c r="M299" s="225"/>
      <c r="N299" s="225"/>
      <c r="O299" s="225"/>
    </row>
    <row r="300" spans="1:15" ht="12.75" x14ac:dyDescent="0.2">
      <c r="A300" s="167"/>
      <c r="B300" s="225"/>
      <c r="C300" s="225"/>
      <c r="D300" s="243"/>
      <c r="F300" s="225"/>
      <c r="G300" s="225"/>
      <c r="H300" s="225"/>
      <c r="I300" s="225"/>
      <c r="J300" s="225"/>
      <c r="K300" s="225"/>
      <c r="L300" s="225"/>
      <c r="M300" s="225"/>
      <c r="N300" s="225"/>
      <c r="O300" s="225"/>
    </row>
    <row r="301" spans="1:15" ht="12" customHeight="1" x14ac:dyDescent="0.2">
      <c r="E301" s="225"/>
    </row>
    <row r="302" spans="1:15" ht="12" customHeight="1" x14ac:dyDescent="0.2">
      <c r="A302" s="5" t="s">
        <v>145</v>
      </c>
      <c r="B302" s="5"/>
      <c r="C302" s="5"/>
      <c r="D302" s="5"/>
      <c r="E302" s="5"/>
      <c r="F302" s="5"/>
      <c r="G302" s="5"/>
      <c r="H302" s="5"/>
      <c r="I302" s="5"/>
      <c r="J302" s="5"/>
      <c r="K302" s="5"/>
      <c r="L302" s="5"/>
      <c r="M302" s="5"/>
      <c r="N302" s="5"/>
      <c r="O302" s="5"/>
    </row>
    <row r="303" spans="1:15" ht="12" customHeight="1" x14ac:dyDescent="0.2">
      <c r="A303" s="8"/>
      <c r="E303" s="6"/>
    </row>
    <row r="304" spans="1:15" ht="12" customHeight="1" x14ac:dyDescent="0.2">
      <c r="B304" s="182" t="s">
        <v>146</v>
      </c>
      <c r="E304" s="244"/>
    </row>
    <row r="305" spans="1:15" ht="12" customHeight="1" x14ac:dyDescent="0.2">
      <c r="B305" s="182"/>
    </row>
    <row r="306" spans="1:15" ht="15" customHeight="1" x14ac:dyDescent="0.2">
      <c r="B306" s="8" t="s">
        <v>147</v>
      </c>
    </row>
    <row r="307" spans="1:15" s="52" customFormat="1" ht="12" customHeight="1" x14ac:dyDescent="0.2">
      <c r="A307" s="4"/>
      <c r="B307" s="4"/>
      <c r="C307" s="182" t="s">
        <v>148</v>
      </c>
      <c r="D307" s="4"/>
      <c r="E307" s="245"/>
      <c r="F307" s="4"/>
      <c r="G307" s="4"/>
      <c r="H307" s="4"/>
      <c r="I307" s="4"/>
      <c r="J307" s="4"/>
      <c r="K307" s="4"/>
      <c r="L307" s="4"/>
      <c r="M307" s="4"/>
      <c r="N307" s="4"/>
      <c r="O307" s="4"/>
    </row>
    <row r="308" spans="1:15" s="52" customFormat="1" ht="12" customHeight="1" x14ac:dyDescent="0.2">
      <c r="A308" s="4"/>
      <c r="B308" s="4"/>
      <c r="C308" s="182"/>
      <c r="D308" s="4"/>
      <c r="E308" s="52" t="s">
        <v>149</v>
      </c>
      <c r="F308" s="4"/>
      <c r="G308" s="4"/>
      <c r="H308" s="4"/>
      <c r="I308" s="4"/>
      <c r="J308" s="4"/>
      <c r="K308" s="4"/>
      <c r="L308" s="4"/>
      <c r="M308" s="4"/>
      <c r="N308" s="4"/>
      <c r="O308" s="4"/>
    </row>
    <row r="309" spans="1:15" s="52" customFormat="1" ht="12" customHeight="1" x14ac:dyDescent="0.2">
      <c r="A309" s="4"/>
      <c r="B309" s="4"/>
      <c r="C309" s="182"/>
      <c r="D309" s="4"/>
      <c r="E309" s="4"/>
      <c r="F309" s="192"/>
      <c r="G309" s="192"/>
      <c r="H309" s="192"/>
      <c r="I309" s="192"/>
      <c r="J309" s="192"/>
      <c r="K309" s="192"/>
      <c r="L309" s="4"/>
      <c r="M309" s="4"/>
      <c r="N309" s="4"/>
      <c r="O309" s="4"/>
    </row>
    <row r="310" spans="1:15" s="52" customFormat="1" ht="12" customHeight="1" x14ac:dyDescent="0.2">
      <c r="A310" s="4"/>
      <c r="B310" s="4"/>
      <c r="C310" s="182"/>
      <c r="D310" s="4"/>
      <c r="E310" s="19" t="s">
        <v>8</v>
      </c>
      <c r="F310" s="19"/>
      <c r="G310" s="19"/>
      <c r="H310" s="19"/>
      <c r="I310" s="19"/>
      <c r="J310" s="19"/>
      <c r="K310" s="19"/>
      <c r="L310" s="57" t="s">
        <v>16</v>
      </c>
      <c r="M310" s="58"/>
      <c r="N310" s="59"/>
      <c r="O310" s="4"/>
    </row>
    <row r="311" spans="1:15" s="52" customFormat="1" ht="12" customHeight="1" x14ac:dyDescent="0.2">
      <c r="A311" s="4"/>
      <c r="B311" s="4"/>
      <c r="C311" s="182"/>
      <c r="D311" s="4"/>
      <c r="E311" s="60" t="s">
        <v>150</v>
      </c>
      <c r="F311" s="61"/>
      <c r="G311" s="61"/>
      <c r="H311" s="61"/>
      <c r="I311" s="61"/>
      <c r="J311" s="61"/>
      <c r="K311" s="78"/>
      <c r="L311" s="122">
        <v>4793953</v>
      </c>
      <c r="M311" s="122"/>
      <c r="N311" s="122"/>
      <c r="O311" s="4"/>
    </row>
    <row r="312" spans="1:15" s="52" customFormat="1" ht="12" customHeight="1" x14ac:dyDescent="0.2">
      <c r="A312" s="4"/>
      <c r="B312" s="4"/>
      <c r="C312" s="182"/>
      <c r="D312" s="4"/>
      <c r="E312" s="60" t="s">
        <v>151</v>
      </c>
      <c r="F312" s="61"/>
      <c r="G312" s="61"/>
      <c r="H312" s="61"/>
      <c r="I312" s="61"/>
      <c r="J312" s="61"/>
      <c r="K312" s="78"/>
      <c r="L312" s="122">
        <v>0</v>
      </c>
      <c r="M312" s="122"/>
      <c r="N312" s="122"/>
      <c r="O312" s="4"/>
    </row>
    <row r="313" spans="1:15" s="52" customFormat="1" ht="12" customHeight="1" x14ac:dyDescent="0.2">
      <c r="A313" s="4"/>
      <c r="B313" s="4"/>
      <c r="C313" s="182"/>
      <c r="D313" s="4"/>
      <c r="E313" s="60" t="s">
        <v>152</v>
      </c>
      <c r="F313" s="61"/>
      <c r="G313" s="61"/>
      <c r="H313" s="61"/>
      <c r="I313" s="61"/>
      <c r="J313" s="61"/>
      <c r="K313" s="78"/>
      <c r="L313" s="62">
        <v>0</v>
      </c>
      <c r="M313" s="63"/>
      <c r="N313" s="64"/>
      <c r="O313" s="4"/>
    </row>
    <row r="314" spans="1:15" s="52" customFormat="1" ht="12" customHeight="1" x14ac:dyDescent="0.2">
      <c r="A314" s="4"/>
      <c r="B314" s="4"/>
      <c r="C314" s="182"/>
      <c r="D314" s="4"/>
      <c r="E314" s="60" t="s">
        <v>153</v>
      </c>
      <c r="F314" s="61"/>
      <c r="G314" s="61"/>
      <c r="H314" s="61"/>
      <c r="I314" s="61"/>
      <c r="J314" s="61"/>
      <c r="K314" s="78"/>
      <c r="L314" s="122">
        <v>4793953</v>
      </c>
      <c r="M314" s="122"/>
      <c r="N314" s="122"/>
      <c r="O314" s="4"/>
    </row>
    <row r="315" spans="1:15" s="52" customFormat="1" ht="12" customHeight="1" x14ac:dyDescent="0.2">
      <c r="A315" s="4"/>
      <c r="B315" s="4"/>
      <c r="C315" s="182"/>
      <c r="D315" s="4"/>
      <c r="E315" s="194" t="s">
        <v>154</v>
      </c>
      <c r="F315" s="194"/>
      <c r="G315" s="194"/>
      <c r="H315" s="194"/>
      <c r="I315" s="194"/>
      <c r="J315" s="194"/>
      <c r="K315" s="194"/>
      <c r="L315" s="122">
        <v>4793953</v>
      </c>
      <c r="M315" s="122"/>
      <c r="N315" s="122"/>
      <c r="O315" s="4"/>
    </row>
    <row r="316" spans="1:15" s="52" customFormat="1" ht="12" customHeight="1" x14ac:dyDescent="0.2">
      <c r="A316" s="4"/>
      <c r="B316" s="4"/>
      <c r="C316" s="182"/>
      <c r="D316" s="4"/>
      <c r="E316" s="4"/>
      <c r="F316" s="4"/>
      <c r="G316" s="4"/>
      <c r="H316" s="4"/>
      <c r="I316" s="4"/>
      <c r="J316" s="4"/>
      <c r="K316" s="4"/>
      <c r="L316" s="4"/>
      <c r="M316" s="4"/>
      <c r="N316" s="4"/>
      <c r="O316" s="4"/>
    </row>
    <row r="317" spans="1:15" s="52" customFormat="1" ht="12" customHeight="1" x14ac:dyDescent="0.2">
      <c r="A317" s="4"/>
      <c r="B317" s="4"/>
      <c r="C317" s="4"/>
      <c r="D317" s="4"/>
      <c r="E317" s="4"/>
      <c r="F317" s="4"/>
      <c r="G317" s="4"/>
      <c r="H317" s="4"/>
      <c r="I317" s="4"/>
      <c r="J317" s="4"/>
      <c r="K317" s="4"/>
      <c r="L317" s="4"/>
      <c r="M317" s="4"/>
      <c r="N317" s="4"/>
      <c r="O317" s="4"/>
    </row>
    <row r="318" spans="1:15" s="52" customFormat="1" ht="12" customHeight="1" x14ac:dyDescent="0.2">
      <c r="E318" s="52" t="s">
        <v>155</v>
      </c>
    </row>
    <row r="319" spans="1:15" ht="12" customHeight="1" x14ac:dyDescent="0.2">
      <c r="A319" s="52"/>
      <c r="B319" s="52"/>
      <c r="C319" s="52"/>
      <c r="D319" s="52"/>
      <c r="F319" s="192"/>
      <c r="G319" s="192"/>
      <c r="H319" s="192"/>
      <c r="I319" s="192"/>
      <c r="J319" s="192"/>
      <c r="K319" s="192"/>
      <c r="O319" s="52"/>
    </row>
    <row r="320" spans="1:15" ht="12" customHeight="1" x14ac:dyDescent="0.2">
      <c r="A320" s="52"/>
      <c r="B320" s="52"/>
      <c r="C320" s="52"/>
      <c r="D320" s="52"/>
      <c r="E320" s="19" t="s">
        <v>8</v>
      </c>
      <c r="F320" s="19"/>
      <c r="G320" s="19"/>
      <c r="H320" s="19"/>
      <c r="I320" s="19"/>
      <c r="J320" s="19"/>
      <c r="K320" s="19"/>
      <c r="L320" s="57" t="s">
        <v>16</v>
      </c>
      <c r="M320" s="58"/>
      <c r="N320" s="59"/>
      <c r="O320" s="52"/>
    </row>
    <row r="321" spans="1:15" ht="12" customHeight="1" x14ac:dyDescent="0.2">
      <c r="A321" s="52"/>
      <c r="B321" s="52"/>
      <c r="C321" s="52"/>
      <c r="D321" s="52"/>
      <c r="E321" s="246" t="s">
        <v>156</v>
      </c>
      <c r="F321" s="247"/>
      <c r="G321" s="247"/>
      <c r="H321" s="247"/>
      <c r="I321" s="247"/>
      <c r="J321" s="247"/>
      <c r="K321" s="248"/>
      <c r="L321" s="122">
        <v>4793953</v>
      </c>
      <c r="M321" s="122"/>
      <c r="N321" s="122"/>
      <c r="O321" s="52"/>
    </row>
    <row r="322" spans="1:15" ht="12" customHeight="1" x14ac:dyDescent="0.2">
      <c r="A322" s="52"/>
      <c r="B322" s="52"/>
      <c r="C322" s="52"/>
      <c r="D322" s="52"/>
      <c r="E322" s="246" t="s">
        <v>157</v>
      </c>
      <c r="F322" s="247"/>
      <c r="G322" s="247"/>
      <c r="H322" s="247"/>
      <c r="I322" s="247"/>
      <c r="J322" s="247"/>
      <c r="K322" s="248"/>
      <c r="L322" s="122">
        <v>0</v>
      </c>
      <c r="M322" s="122"/>
      <c r="N322" s="122"/>
      <c r="O322" s="52"/>
    </row>
    <row r="323" spans="1:15" ht="12" customHeight="1" x14ac:dyDescent="0.2">
      <c r="A323" s="52"/>
      <c r="B323" s="52"/>
      <c r="C323" s="52"/>
      <c r="D323" s="52"/>
      <c r="E323" s="60" t="s">
        <v>158</v>
      </c>
      <c r="F323" s="61"/>
      <c r="G323" s="61"/>
      <c r="H323" s="61"/>
      <c r="I323" s="61"/>
      <c r="J323" s="61"/>
      <c r="K323" s="78"/>
      <c r="L323" s="62">
        <v>0</v>
      </c>
      <c r="M323" s="63"/>
      <c r="N323" s="64"/>
      <c r="O323" s="52"/>
    </row>
    <row r="324" spans="1:15" ht="12" customHeight="1" x14ac:dyDescent="0.2">
      <c r="A324" s="52"/>
      <c r="B324" s="52"/>
      <c r="C324" s="52"/>
      <c r="D324" s="52"/>
      <c r="E324" s="246" t="s">
        <v>159</v>
      </c>
      <c r="F324" s="247"/>
      <c r="G324" s="247"/>
      <c r="H324" s="247"/>
      <c r="I324" s="247"/>
      <c r="J324" s="247"/>
      <c r="K324" s="248"/>
      <c r="L324" s="122">
        <v>4793953</v>
      </c>
      <c r="M324" s="122"/>
      <c r="N324" s="122"/>
      <c r="O324" s="52"/>
    </row>
    <row r="325" spans="1:15" ht="12" customHeight="1" x14ac:dyDescent="0.2">
      <c r="A325" s="52"/>
      <c r="B325" s="52"/>
      <c r="C325" s="52"/>
      <c r="D325" s="52"/>
      <c r="E325" s="246" t="s">
        <v>160</v>
      </c>
      <c r="F325" s="247"/>
      <c r="G325" s="247"/>
      <c r="H325" s="247"/>
      <c r="I325" s="247"/>
      <c r="J325" s="247"/>
      <c r="K325" s="248"/>
      <c r="L325" s="122">
        <v>4793953</v>
      </c>
      <c r="M325" s="122"/>
      <c r="N325" s="122"/>
      <c r="O325" s="52"/>
    </row>
    <row r="326" spans="1:15" ht="12" customHeight="1" x14ac:dyDescent="0.2">
      <c r="A326" s="52"/>
      <c r="B326" s="52"/>
      <c r="C326" s="52"/>
      <c r="D326" s="52"/>
      <c r="E326" s="249" t="s">
        <v>161</v>
      </c>
      <c r="F326" s="250"/>
      <c r="G326" s="250"/>
      <c r="H326" s="250"/>
      <c r="I326" s="250"/>
      <c r="J326" s="250"/>
      <c r="K326" s="251"/>
      <c r="L326" s="122">
        <v>4499438.1500000004</v>
      </c>
      <c r="M326" s="122"/>
      <c r="N326" s="122"/>
      <c r="O326" s="52"/>
    </row>
    <row r="327" spans="1:15" ht="12.75" customHeight="1" x14ac:dyDescent="0.2">
      <c r="A327" s="52"/>
      <c r="B327" s="52"/>
      <c r="C327" s="52"/>
      <c r="D327" s="52"/>
      <c r="E327" s="252" t="s">
        <v>162</v>
      </c>
      <c r="F327" s="252"/>
      <c r="G327" s="252"/>
      <c r="H327" s="252"/>
      <c r="I327" s="252"/>
      <c r="J327" s="252"/>
      <c r="K327" s="252"/>
      <c r="L327" s="122">
        <v>4499438.1500000004</v>
      </c>
      <c r="M327" s="122"/>
      <c r="N327" s="122"/>
      <c r="O327" s="52"/>
    </row>
    <row r="328" spans="1:15" s="52" customFormat="1" ht="18" customHeight="1" x14ac:dyDescent="0.2">
      <c r="E328" s="253"/>
      <c r="F328" s="253"/>
      <c r="G328" s="253"/>
      <c r="H328" s="253"/>
      <c r="I328" s="253"/>
      <c r="J328" s="253"/>
      <c r="K328" s="253"/>
    </row>
    <row r="330" spans="1:15" ht="12" customHeight="1" x14ac:dyDescent="0.2">
      <c r="A330" s="5" t="s">
        <v>163</v>
      </c>
      <c r="B330" s="5"/>
      <c r="C330" s="5"/>
      <c r="D330" s="5"/>
      <c r="E330" s="5"/>
      <c r="F330" s="5"/>
      <c r="G330" s="5"/>
      <c r="H330" s="5"/>
      <c r="I330" s="5"/>
      <c r="J330" s="5"/>
      <c r="K330" s="5"/>
      <c r="L330" s="5"/>
      <c r="M330" s="5"/>
      <c r="N330" s="5"/>
      <c r="O330" s="5"/>
    </row>
    <row r="331" spans="1:15" x14ac:dyDescent="0.2">
      <c r="A331" s="6"/>
      <c r="B331" s="6"/>
      <c r="C331" s="6"/>
      <c r="D331" s="6"/>
      <c r="E331" s="6"/>
      <c r="F331" s="6"/>
      <c r="G331" s="6"/>
      <c r="H331" s="6"/>
      <c r="I331" s="6"/>
      <c r="J331" s="6"/>
      <c r="K331" s="6"/>
      <c r="L331" s="6"/>
      <c r="M331" s="6"/>
      <c r="N331" s="6"/>
      <c r="O331" s="6"/>
    </row>
    <row r="332" spans="1:15" s="52" customFormat="1" x14ac:dyDescent="0.2">
      <c r="A332" s="4"/>
      <c r="B332" s="183"/>
      <c r="C332" s="184" t="s">
        <v>164</v>
      </c>
      <c r="D332" s="4"/>
      <c r="E332" s="6"/>
      <c r="F332" s="4"/>
      <c r="G332" s="4"/>
      <c r="H332" s="4"/>
      <c r="I332" s="4"/>
      <c r="J332" s="4"/>
      <c r="K332" s="4"/>
      <c r="L332" s="4"/>
      <c r="M332" s="4"/>
      <c r="N332" s="4"/>
      <c r="O332" s="4"/>
    </row>
    <row r="333" spans="1:15" x14ac:dyDescent="0.2">
      <c r="B333" s="183"/>
      <c r="C333" s="184"/>
      <c r="E333" s="6"/>
    </row>
    <row r="334" spans="1:15" x14ac:dyDescent="0.2">
      <c r="A334" s="8"/>
      <c r="C334" s="254" t="s">
        <v>165</v>
      </c>
      <c r="D334" s="254"/>
      <c r="E334" s="254"/>
      <c r="F334" s="254"/>
      <c r="G334" s="254"/>
      <c r="H334" s="254"/>
      <c r="I334" s="254"/>
      <c r="J334" s="254"/>
      <c r="K334" s="254"/>
      <c r="L334" s="254"/>
      <c r="M334" s="254"/>
      <c r="N334" s="254"/>
      <c r="O334" s="254"/>
    </row>
    <row r="335" spans="1:15" s="52" customFormat="1" ht="12" customHeight="1" x14ac:dyDescent="0.2">
      <c r="B335" s="4"/>
      <c r="C335" s="254"/>
      <c r="D335" s="254"/>
      <c r="E335" s="254"/>
      <c r="F335" s="254"/>
      <c r="G335" s="254"/>
      <c r="H335" s="254"/>
      <c r="I335" s="254"/>
      <c r="J335" s="254"/>
      <c r="K335" s="254"/>
      <c r="L335" s="254"/>
      <c r="M335" s="254"/>
      <c r="N335" s="254"/>
      <c r="O335" s="254"/>
    </row>
    <row r="336" spans="1:15" x14ac:dyDescent="0.2">
      <c r="A336" s="182"/>
      <c r="B336" s="255"/>
      <c r="C336" s="254"/>
      <c r="D336" s="254"/>
      <c r="E336" s="254"/>
      <c r="F336" s="254"/>
      <c r="G336" s="254"/>
      <c r="H336" s="254"/>
      <c r="I336" s="254"/>
      <c r="J336" s="254"/>
      <c r="K336" s="254"/>
      <c r="L336" s="254"/>
      <c r="M336" s="254"/>
      <c r="N336" s="254"/>
      <c r="O336" s="254"/>
    </row>
    <row r="337" spans="1:15" x14ac:dyDescent="0.2">
      <c r="E337" s="255"/>
    </row>
    <row r="338" spans="1:15" s="52" customFormat="1" ht="12" customHeight="1" x14ac:dyDescent="0.2">
      <c r="A338" s="4"/>
      <c r="B338" s="183"/>
      <c r="C338" s="184" t="s">
        <v>166</v>
      </c>
      <c r="D338" s="4"/>
      <c r="E338" s="4"/>
      <c r="F338" s="4"/>
      <c r="G338" s="4"/>
      <c r="H338" s="4"/>
      <c r="I338" s="4"/>
      <c r="J338" s="4"/>
      <c r="K338" s="4"/>
      <c r="L338" s="4"/>
      <c r="M338" s="4"/>
      <c r="N338" s="4"/>
      <c r="O338" s="4"/>
    </row>
    <row r="339" spans="1:15" s="52" customFormat="1" ht="12" customHeight="1" x14ac:dyDescent="0.2">
      <c r="A339" s="8"/>
      <c r="B339" s="4"/>
      <c r="C339" s="4"/>
      <c r="D339" s="4"/>
      <c r="E339" s="4"/>
      <c r="F339" s="4"/>
      <c r="G339" s="4"/>
      <c r="H339" s="4"/>
      <c r="I339" s="4"/>
      <c r="J339" s="4"/>
      <c r="K339" s="4"/>
      <c r="L339" s="4"/>
      <c r="M339" s="4"/>
      <c r="N339" s="4"/>
      <c r="O339" s="4"/>
    </row>
    <row r="340" spans="1:15" ht="13.5" customHeight="1" x14ac:dyDescent="0.2">
      <c r="A340" s="52"/>
      <c r="B340" s="256"/>
      <c r="C340" s="29" t="s">
        <v>167</v>
      </c>
      <c r="D340" s="29"/>
      <c r="E340" s="29"/>
      <c r="F340" s="29"/>
      <c r="G340" s="29"/>
      <c r="H340" s="29"/>
      <c r="I340" s="29"/>
      <c r="J340" s="29"/>
      <c r="K340" s="29"/>
      <c r="L340" s="29"/>
      <c r="M340" s="29"/>
      <c r="N340" s="29"/>
      <c r="O340" s="29"/>
    </row>
    <row r="341" spans="1:15" s="52" customFormat="1" ht="29.25" customHeight="1" x14ac:dyDescent="0.2">
      <c r="A341" s="4"/>
      <c r="B341" s="4"/>
      <c r="C341" s="29"/>
      <c r="D341" s="29"/>
      <c r="E341" s="29"/>
      <c r="F341" s="29"/>
      <c r="G341" s="29"/>
      <c r="H341" s="29"/>
      <c r="I341" s="29"/>
      <c r="J341" s="29"/>
      <c r="K341" s="29"/>
      <c r="L341" s="29"/>
      <c r="M341" s="29"/>
      <c r="N341" s="29"/>
      <c r="O341" s="29"/>
    </row>
    <row r="342" spans="1:15" s="52" customFormat="1" ht="12" customHeight="1" x14ac:dyDescent="0.2">
      <c r="A342" s="4"/>
      <c r="B342" s="4"/>
      <c r="C342" s="257"/>
      <c r="D342" s="257"/>
      <c r="E342" s="257"/>
      <c r="F342" s="257"/>
      <c r="G342" s="257"/>
      <c r="H342" s="257"/>
      <c r="I342" s="257"/>
      <c r="J342" s="257"/>
      <c r="K342" s="257"/>
      <c r="L342" s="257"/>
      <c r="M342" s="257"/>
      <c r="N342" s="257"/>
      <c r="O342" s="257"/>
    </row>
    <row r="343" spans="1:15" s="52" customFormat="1" ht="12" customHeight="1" x14ac:dyDescent="0.2">
      <c r="A343" s="4"/>
      <c r="B343" s="4"/>
      <c r="C343" s="29" t="s">
        <v>168</v>
      </c>
      <c r="D343" s="29"/>
      <c r="E343" s="29"/>
      <c r="F343" s="29"/>
      <c r="G343" s="29"/>
      <c r="H343" s="29"/>
      <c r="I343" s="29"/>
      <c r="J343" s="29"/>
      <c r="K343" s="29"/>
      <c r="L343" s="29"/>
      <c r="M343" s="29"/>
      <c r="N343" s="29"/>
      <c r="O343" s="29"/>
    </row>
    <row r="344" spans="1:15" s="52" customFormat="1" ht="12" customHeight="1" x14ac:dyDescent="0.2">
      <c r="A344" s="4"/>
      <c r="B344" s="4"/>
      <c r="C344" s="29"/>
      <c r="D344" s="29"/>
      <c r="E344" s="29"/>
      <c r="F344" s="29"/>
      <c r="G344" s="29"/>
      <c r="H344" s="29"/>
      <c r="I344" s="29"/>
      <c r="J344" s="29"/>
      <c r="K344" s="29"/>
      <c r="L344" s="29"/>
      <c r="M344" s="29"/>
      <c r="N344" s="29"/>
      <c r="O344" s="29"/>
    </row>
    <row r="345" spans="1:15" s="52" customFormat="1" ht="12" customHeight="1" x14ac:dyDescent="0.2">
      <c r="A345" s="4"/>
      <c r="B345" s="4"/>
      <c r="C345" s="257"/>
      <c r="D345" s="257"/>
      <c r="E345" s="257"/>
      <c r="F345" s="257"/>
      <c r="G345" s="257"/>
      <c r="H345" s="257"/>
      <c r="I345" s="257"/>
      <c r="J345" s="257"/>
      <c r="K345" s="257"/>
      <c r="L345" s="257"/>
      <c r="M345" s="257"/>
      <c r="N345" s="257"/>
      <c r="O345" s="257"/>
    </row>
    <row r="346" spans="1:15" s="52" customFormat="1" ht="12" customHeight="1" x14ac:dyDescent="0.2">
      <c r="A346" s="4"/>
      <c r="B346" s="4"/>
      <c r="C346" s="29" t="s">
        <v>169</v>
      </c>
      <c r="D346" s="29"/>
      <c r="E346" s="29"/>
      <c r="F346" s="29"/>
      <c r="G346" s="29"/>
      <c r="H346" s="29"/>
      <c r="I346" s="29"/>
      <c r="J346" s="29"/>
      <c r="K346" s="29"/>
      <c r="L346" s="29"/>
      <c r="M346" s="29"/>
      <c r="N346" s="29"/>
      <c r="O346" s="29"/>
    </row>
    <row r="347" spans="1:15" s="52" customFormat="1" ht="12" customHeight="1" x14ac:dyDescent="0.2">
      <c r="A347" s="4"/>
      <c r="B347" s="4"/>
      <c r="C347" s="29"/>
      <c r="D347" s="29"/>
      <c r="E347" s="29"/>
      <c r="F347" s="29"/>
      <c r="G347" s="29"/>
      <c r="H347" s="29"/>
      <c r="I347" s="29"/>
      <c r="J347" s="29"/>
      <c r="K347" s="29"/>
      <c r="L347" s="29"/>
      <c r="M347" s="29"/>
      <c r="N347" s="29"/>
      <c r="O347" s="29"/>
    </row>
    <row r="348" spans="1:15" s="52" customFormat="1" ht="12" customHeight="1" x14ac:dyDescent="0.2">
      <c r="A348" s="4"/>
      <c r="B348" s="4"/>
      <c r="C348" s="257"/>
      <c r="D348" s="257"/>
      <c r="E348" s="257"/>
      <c r="F348" s="257"/>
      <c r="G348" s="257"/>
      <c r="H348" s="257"/>
      <c r="I348" s="257"/>
      <c r="J348" s="257"/>
      <c r="K348" s="257"/>
      <c r="L348" s="257"/>
      <c r="M348" s="257"/>
      <c r="N348" s="257"/>
      <c r="O348" s="257"/>
    </row>
    <row r="349" spans="1:15" s="52" customFormat="1" ht="12" customHeight="1" x14ac:dyDescent="0.2">
      <c r="A349" s="4"/>
      <c r="B349" s="4"/>
      <c r="C349" s="29" t="s">
        <v>170</v>
      </c>
      <c r="D349" s="29"/>
      <c r="E349" s="29"/>
      <c r="F349" s="29"/>
      <c r="G349" s="29"/>
      <c r="H349" s="29"/>
      <c r="I349" s="29"/>
      <c r="J349" s="29"/>
      <c r="K349" s="29"/>
      <c r="L349" s="29"/>
      <c r="M349" s="29"/>
      <c r="N349" s="29"/>
      <c r="O349" s="29"/>
    </row>
    <row r="350" spans="1:15" s="52" customFormat="1" ht="12" customHeight="1" x14ac:dyDescent="0.2">
      <c r="A350" s="4"/>
      <c r="B350" s="4"/>
      <c r="C350" s="29"/>
      <c r="D350" s="29"/>
      <c r="E350" s="29"/>
      <c r="F350" s="29"/>
      <c r="G350" s="29"/>
      <c r="H350" s="29"/>
      <c r="I350" s="29"/>
      <c r="J350" s="29"/>
      <c r="K350" s="29"/>
      <c r="L350" s="29"/>
      <c r="M350" s="29"/>
      <c r="N350" s="29"/>
      <c r="O350" s="29"/>
    </row>
    <row r="351" spans="1:15" s="52" customFormat="1" ht="12" customHeight="1" x14ac:dyDescent="0.2">
      <c r="A351" s="4"/>
      <c r="B351" s="4"/>
      <c r="C351" s="17"/>
      <c r="D351" s="17"/>
      <c r="E351" s="17"/>
      <c r="F351" s="17"/>
      <c r="G351" s="17"/>
      <c r="H351" s="17"/>
      <c r="I351" s="17"/>
      <c r="J351" s="17"/>
      <c r="K351" s="17"/>
      <c r="L351" s="17"/>
      <c r="M351" s="17"/>
      <c r="N351" s="17"/>
      <c r="O351" s="17"/>
    </row>
    <row r="352" spans="1:15" s="52" customFormat="1" ht="12" customHeight="1" x14ac:dyDescent="0.2">
      <c r="A352" s="4"/>
      <c r="B352" s="4"/>
      <c r="C352" s="29" t="s">
        <v>171</v>
      </c>
      <c r="D352" s="29"/>
      <c r="E352" s="29"/>
      <c r="F352" s="29"/>
      <c r="G352" s="29"/>
      <c r="H352" s="29"/>
      <c r="I352" s="29"/>
      <c r="J352" s="29"/>
      <c r="K352" s="29"/>
      <c r="L352" s="29"/>
      <c r="M352" s="29"/>
      <c r="N352" s="29"/>
      <c r="O352" s="29"/>
    </row>
    <row r="353" spans="1:15" s="52" customFormat="1" ht="12" customHeight="1" x14ac:dyDescent="0.2">
      <c r="A353" s="4"/>
      <c r="B353" s="4"/>
      <c r="C353" s="29"/>
      <c r="D353" s="29"/>
      <c r="E353" s="29"/>
      <c r="F353" s="29"/>
      <c r="G353" s="29"/>
      <c r="H353" s="29"/>
      <c r="I353" s="29"/>
      <c r="J353" s="29"/>
      <c r="K353" s="29"/>
      <c r="L353" s="29"/>
      <c r="M353" s="29"/>
      <c r="N353" s="29"/>
      <c r="O353" s="29"/>
    </row>
    <row r="354" spans="1:15" s="52" customFormat="1" ht="12" customHeight="1" x14ac:dyDescent="0.2">
      <c r="A354" s="4"/>
      <c r="B354" s="4"/>
      <c r="C354" s="257"/>
      <c r="D354" s="257"/>
      <c r="E354" s="257"/>
      <c r="F354" s="257"/>
      <c r="G354" s="257"/>
      <c r="H354" s="257"/>
      <c r="I354" s="257"/>
      <c r="J354" s="257"/>
      <c r="K354" s="257"/>
      <c r="L354" s="257"/>
      <c r="M354" s="257"/>
      <c r="N354" s="257"/>
      <c r="O354" s="257"/>
    </row>
    <row r="355" spans="1:15" s="52" customFormat="1" ht="12" customHeight="1" x14ac:dyDescent="0.2">
      <c r="A355" s="4"/>
      <c r="B355" s="4"/>
      <c r="C355" s="258" t="s">
        <v>172</v>
      </c>
      <c r="D355" s="258"/>
      <c r="E355" s="257"/>
      <c r="F355" s="257"/>
      <c r="G355" s="257"/>
      <c r="H355" s="257"/>
      <c r="I355" s="257"/>
      <c r="J355" s="257"/>
      <c r="K355" s="257"/>
      <c r="L355" s="257"/>
      <c r="M355" s="257"/>
      <c r="N355" s="257"/>
      <c r="O355" s="257"/>
    </row>
    <row r="356" spans="1:15" s="52" customFormat="1" ht="12" customHeight="1" x14ac:dyDescent="0.2">
      <c r="A356" s="4"/>
      <c r="B356" s="4"/>
      <c r="C356" s="257"/>
      <c r="D356" s="257"/>
      <c r="E356" s="257"/>
      <c r="F356" s="257"/>
      <c r="G356" s="257"/>
      <c r="H356" s="257"/>
      <c r="I356" s="257"/>
      <c r="J356" s="257"/>
      <c r="K356" s="257"/>
      <c r="L356" s="257"/>
      <c r="M356" s="257"/>
      <c r="N356" s="257"/>
      <c r="O356" s="257"/>
    </row>
    <row r="357" spans="1:15" s="52" customFormat="1" ht="12" customHeight="1" x14ac:dyDescent="0.2">
      <c r="A357" s="4"/>
      <c r="B357" s="4"/>
      <c r="C357" s="259" t="s">
        <v>173</v>
      </c>
      <c r="D357" s="259"/>
      <c r="E357" s="259"/>
      <c r="F357" s="259"/>
      <c r="G357" s="259"/>
      <c r="H357" s="259"/>
      <c r="I357" s="259"/>
      <c r="J357" s="259"/>
      <c r="K357" s="259"/>
      <c r="L357" s="259"/>
      <c r="M357" s="259"/>
      <c r="N357" s="259"/>
      <c r="O357" s="259"/>
    </row>
    <row r="358" spans="1:15" s="52" customFormat="1" ht="12" customHeight="1" x14ac:dyDescent="0.2">
      <c r="A358" s="4"/>
      <c r="B358" s="4"/>
      <c r="C358" s="259"/>
      <c r="D358" s="259"/>
      <c r="E358" s="259"/>
      <c r="F358" s="259"/>
      <c r="G358" s="259"/>
      <c r="H358" s="259"/>
      <c r="I358" s="259"/>
      <c r="J358" s="259"/>
      <c r="K358" s="259"/>
      <c r="L358" s="259"/>
      <c r="M358" s="259"/>
      <c r="N358" s="259"/>
      <c r="O358" s="259"/>
    </row>
    <row r="359" spans="1:15" s="52" customFormat="1" ht="12" customHeight="1" x14ac:dyDescent="0.2">
      <c r="A359" s="4"/>
      <c r="B359" s="4"/>
      <c r="C359" s="259"/>
      <c r="D359" s="259"/>
      <c r="E359" s="259"/>
      <c r="F359" s="259"/>
      <c r="G359" s="259"/>
      <c r="H359" s="259"/>
      <c r="I359" s="259"/>
      <c r="J359" s="259"/>
      <c r="K359" s="259"/>
      <c r="L359" s="259"/>
      <c r="M359" s="259"/>
      <c r="N359" s="259"/>
      <c r="O359" s="259"/>
    </row>
    <row r="360" spans="1:15" s="52" customFormat="1" ht="12" customHeight="1" x14ac:dyDescent="0.2">
      <c r="A360" s="4"/>
      <c r="B360" s="4"/>
      <c r="C360" s="260"/>
      <c r="D360" s="260"/>
      <c r="E360" s="260"/>
      <c r="F360" s="260"/>
      <c r="G360" s="260"/>
      <c r="H360" s="260"/>
      <c r="I360" s="260"/>
      <c r="J360" s="260"/>
      <c r="K360" s="260"/>
      <c r="L360" s="260"/>
      <c r="M360" s="260"/>
      <c r="N360" s="260"/>
      <c r="O360" s="260"/>
    </row>
    <row r="361" spans="1:15" s="52" customFormat="1" ht="12" customHeight="1" x14ac:dyDescent="0.2">
      <c r="A361" s="4"/>
      <c r="B361" s="4"/>
      <c r="C361" s="258" t="s">
        <v>174</v>
      </c>
      <c r="D361" s="258"/>
      <c r="E361" s="260"/>
      <c r="F361" s="260"/>
      <c r="G361" s="260"/>
      <c r="H361" s="260"/>
      <c r="I361" s="260"/>
      <c r="J361" s="260"/>
      <c r="K361" s="260"/>
      <c r="L361" s="260"/>
      <c r="M361" s="260"/>
      <c r="N361" s="260"/>
      <c r="O361" s="260"/>
    </row>
    <row r="362" spans="1:15" s="52" customFormat="1" ht="12" customHeight="1" x14ac:dyDescent="0.2">
      <c r="A362" s="4"/>
      <c r="B362" s="4"/>
      <c r="C362" s="261"/>
      <c r="D362" s="261"/>
      <c r="E362" s="260"/>
      <c r="F362" s="260"/>
      <c r="G362" s="260"/>
      <c r="H362" s="260"/>
      <c r="I362" s="260"/>
      <c r="J362" s="260"/>
      <c r="K362" s="260"/>
      <c r="L362" s="260"/>
      <c r="M362" s="260"/>
      <c r="N362" s="260"/>
      <c r="O362" s="260"/>
    </row>
    <row r="363" spans="1:15" s="52" customFormat="1" ht="12" customHeight="1" x14ac:dyDescent="0.2">
      <c r="A363" s="4"/>
      <c r="B363" s="4"/>
      <c r="C363" s="29" t="s">
        <v>175</v>
      </c>
      <c r="D363" s="29"/>
      <c r="E363" s="29"/>
      <c r="F363" s="29"/>
      <c r="G363" s="29"/>
      <c r="H363" s="29"/>
      <c r="I363" s="29"/>
      <c r="J363" s="29"/>
      <c r="K363" s="29"/>
      <c r="L363" s="29"/>
      <c r="M363" s="29"/>
      <c r="N363" s="29"/>
      <c r="O363" s="29"/>
    </row>
    <row r="364" spans="1:15" s="52" customFormat="1" ht="12" customHeight="1" x14ac:dyDescent="0.2">
      <c r="A364" s="4"/>
      <c r="B364" s="4"/>
      <c r="C364" s="29"/>
      <c r="D364" s="29"/>
      <c r="E364" s="29"/>
      <c r="F364" s="29"/>
      <c r="G364" s="29"/>
      <c r="H364" s="29"/>
      <c r="I364" s="29"/>
      <c r="J364" s="29"/>
      <c r="K364" s="29"/>
      <c r="L364" s="29"/>
      <c r="M364" s="29"/>
      <c r="N364" s="29"/>
      <c r="O364" s="29"/>
    </row>
    <row r="365" spans="1:15" s="52" customFormat="1" ht="12" customHeight="1" x14ac:dyDescent="0.2">
      <c r="A365" s="4"/>
      <c r="B365" s="4"/>
      <c r="C365" s="262"/>
      <c r="D365" s="262"/>
      <c r="E365" s="262"/>
      <c r="F365" s="262"/>
      <c r="G365" s="262"/>
      <c r="H365" s="262"/>
      <c r="I365" s="262"/>
      <c r="J365" s="262"/>
      <c r="K365" s="262"/>
      <c r="L365" s="262"/>
      <c r="M365" s="262"/>
      <c r="N365" s="262"/>
      <c r="O365" s="262"/>
    </row>
    <row r="366" spans="1:15" s="52" customFormat="1" ht="12" customHeight="1" x14ac:dyDescent="0.2">
      <c r="A366" s="4"/>
      <c r="B366" s="4"/>
      <c r="C366" s="260"/>
      <c r="D366" s="260"/>
      <c r="E366" s="260"/>
      <c r="F366" s="260"/>
      <c r="G366" s="260"/>
      <c r="H366" s="260"/>
      <c r="I366" s="260"/>
      <c r="J366" s="260"/>
      <c r="K366" s="260"/>
      <c r="L366" s="260"/>
      <c r="M366" s="260"/>
      <c r="N366" s="260"/>
      <c r="O366" s="260"/>
    </row>
    <row r="367" spans="1:15" s="52" customFormat="1" ht="15.75" customHeight="1" x14ac:dyDescent="0.2">
      <c r="A367" s="4"/>
      <c r="B367" s="4"/>
      <c r="C367" s="258" t="s">
        <v>176</v>
      </c>
      <c r="D367" s="258"/>
      <c r="E367" s="260"/>
      <c r="F367" s="260"/>
      <c r="G367" s="260"/>
      <c r="H367" s="260"/>
      <c r="I367" s="260"/>
      <c r="J367" s="260"/>
      <c r="K367" s="260"/>
      <c r="L367" s="260"/>
      <c r="M367" s="260"/>
      <c r="N367" s="260"/>
      <c r="O367" s="260"/>
    </row>
    <row r="368" spans="1:15" s="52" customFormat="1" ht="15.75" customHeight="1" x14ac:dyDescent="0.2">
      <c r="A368" s="4"/>
      <c r="B368" s="4"/>
      <c r="C368" s="261"/>
      <c r="D368" s="261"/>
      <c r="E368" s="260"/>
      <c r="F368" s="260"/>
      <c r="G368" s="260"/>
      <c r="H368" s="260"/>
      <c r="I368" s="260"/>
      <c r="J368" s="260"/>
      <c r="K368" s="260"/>
      <c r="L368" s="260"/>
      <c r="M368" s="260"/>
      <c r="N368" s="260"/>
      <c r="O368" s="260"/>
    </row>
    <row r="369" spans="1:16" s="52" customFormat="1" ht="15.75" customHeight="1" x14ac:dyDescent="0.2">
      <c r="A369" s="4"/>
      <c r="B369" s="4"/>
      <c r="C369" s="263" t="s">
        <v>177</v>
      </c>
      <c r="D369" s="263"/>
      <c r="E369" s="263"/>
      <c r="F369" s="263"/>
      <c r="G369" s="263"/>
      <c r="H369" s="263"/>
      <c r="I369" s="263"/>
      <c r="J369" s="263"/>
      <c r="K369" s="263"/>
      <c r="L369" s="263"/>
      <c r="M369" s="263"/>
      <c r="N369" s="263"/>
      <c r="O369" s="263"/>
    </row>
    <row r="370" spans="1:16" s="52" customFormat="1" ht="23.25" customHeight="1" x14ac:dyDescent="0.2">
      <c r="A370" s="4"/>
      <c r="B370" s="4"/>
      <c r="C370" s="264" t="s">
        <v>178</v>
      </c>
      <c r="D370" s="263"/>
      <c r="E370" s="263"/>
      <c r="F370" s="263"/>
      <c r="G370" s="263"/>
      <c r="H370" s="263"/>
      <c r="I370" s="263"/>
      <c r="J370" s="263"/>
      <c r="K370" s="263"/>
      <c r="L370" s="263"/>
      <c r="M370" s="263"/>
      <c r="N370" s="263"/>
      <c r="O370" s="263"/>
      <c r="P370" s="263"/>
    </row>
    <row r="371" spans="1:16" s="52" customFormat="1" ht="15.75" customHeight="1" x14ac:dyDescent="0.2">
      <c r="A371" s="4"/>
      <c r="B371" s="4"/>
      <c r="C371" s="263" t="s">
        <v>179</v>
      </c>
      <c r="D371" s="263"/>
      <c r="E371" s="263"/>
      <c r="F371" s="263"/>
      <c r="G371" s="263"/>
      <c r="H371" s="263"/>
      <c r="I371" s="263"/>
      <c r="J371" s="263"/>
      <c r="K371" s="263"/>
      <c r="L371" s="263"/>
      <c r="M371" s="263"/>
      <c r="N371" s="263"/>
      <c r="O371" s="263"/>
      <c r="P371" s="263"/>
    </row>
    <row r="372" spans="1:16" s="52" customFormat="1" ht="15.75" customHeight="1" x14ac:dyDescent="0.2">
      <c r="A372" s="4"/>
      <c r="B372" s="4"/>
      <c r="C372" s="264" t="s">
        <v>180</v>
      </c>
      <c r="D372" s="264"/>
      <c r="E372" s="264"/>
      <c r="F372" s="264"/>
      <c r="G372" s="264"/>
      <c r="H372" s="264"/>
      <c r="I372" s="264"/>
      <c r="J372" s="264"/>
      <c r="K372" s="264"/>
      <c r="L372" s="264"/>
      <c r="M372" s="264"/>
      <c r="N372" s="264"/>
      <c r="O372" s="264"/>
      <c r="P372" s="264"/>
    </row>
    <row r="373" spans="1:16" s="52" customFormat="1" ht="15.75" customHeight="1" x14ac:dyDescent="0.2">
      <c r="A373" s="4"/>
      <c r="B373" s="4"/>
      <c r="C373" s="264"/>
      <c r="D373" s="264"/>
      <c r="E373" s="264"/>
      <c r="F373" s="264"/>
      <c r="G373" s="264"/>
      <c r="H373" s="264"/>
      <c r="I373" s="264"/>
      <c r="J373" s="264"/>
      <c r="K373" s="264"/>
      <c r="L373" s="264"/>
      <c r="M373" s="264"/>
      <c r="N373" s="264"/>
      <c r="O373" s="264"/>
      <c r="P373" s="264"/>
    </row>
    <row r="374" spans="1:16" s="52" customFormat="1" ht="12" customHeight="1" x14ac:dyDescent="0.2">
      <c r="A374" s="4"/>
      <c r="B374" s="4"/>
      <c r="C374" s="260"/>
      <c r="D374" s="260"/>
      <c r="E374" s="260"/>
      <c r="F374" s="260"/>
      <c r="G374" s="260"/>
      <c r="H374" s="260"/>
      <c r="I374" s="260"/>
      <c r="J374" s="260"/>
      <c r="K374" s="260"/>
      <c r="L374" s="260"/>
      <c r="M374" s="260"/>
      <c r="N374" s="260"/>
      <c r="O374" s="260"/>
    </row>
    <row r="375" spans="1:16" x14ac:dyDescent="0.2">
      <c r="B375" s="183"/>
      <c r="C375" s="184" t="s">
        <v>181</v>
      </c>
    </row>
    <row r="376" spans="1:16" ht="12" customHeight="1" x14ac:dyDescent="0.2">
      <c r="B376" s="183"/>
      <c r="C376" s="184"/>
    </row>
    <row r="377" spans="1:16" ht="12" customHeight="1" x14ac:dyDescent="0.2">
      <c r="A377" s="8"/>
    </row>
    <row r="378" spans="1:16" s="52" customFormat="1" ht="12" customHeight="1" x14ac:dyDescent="0.2">
      <c r="C378" s="4" t="s">
        <v>182</v>
      </c>
      <c r="E378" s="4"/>
    </row>
    <row r="379" spans="1:16" ht="16.5" customHeight="1" x14ac:dyDescent="0.2">
      <c r="A379" s="182"/>
      <c r="E379" s="52"/>
    </row>
    <row r="380" spans="1:16" s="52" customFormat="1" ht="15" customHeight="1" x14ac:dyDescent="0.2">
      <c r="C380" s="4" t="s">
        <v>183</v>
      </c>
      <c r="D380" s="4" t="s">
        <v>184</v>
      </c>
      <c r="E380" s="4"/>
    </row>
    <row r="381" spans="1:16" s="52" customFormat="1" x14ac:dyDescent="0.2">
      <c r="A381" s="4"/>
      <c r="B381" s="4"/>
      <c r="C381" s="4"/>
      <c r="D381" s="4"/>
      <c r="F381" s="4"/>
      <c r="G381" s="4"/>
      <c r="H381" s="4"/>
      <c r="I381" s="4"/>
      <c r="J381" s="4"/>
      <c r="K381" s="4"/>
      <c r="L381" s="4"/>
      <c r="M381" s="4"/>
      <c r="N381" s="4"/>
      <c r="O381" s="4"/>
    </row>
    <row r="382" spans="1:16" s="52" customFormat="1" ht="12" customHeight="1" x14ac:dyDescent="0.2">
      <c r="C382" s="4" t="s">
        <v>185</v>
      </c>
      <c r="D382" s="29" t="s">
        <v>186</v>
      </c>
      <c r="E382" s="29"/>
      <c r="F382" s="29"/>
      <c r="G382" s="29"/>
      <c r="H382" s="29"/>
      <c r="I382" s="29"/>
      <c r="J382" s="29"/>
      <c r="K382" s="29"/>
      <c r="L382" s="29"/>
      <c r="M382" s="29"/>
      <c r="N382" s="29"/>
      <c r="O382" s="29"/>
    </row>
    <row r="383" spans="1:16" s="52" customFormat="1" ht="12" customHeight="1" x14ac:dyDescent="0.2">
      <c r="A383" s="4"/>
      <c r="B383" s="182"/>
      <c r="C383" s="4"/>
      <c r="D383" s="29"/>
      <c r="E383" s="29"/>
      <c r="F383" s="29"/>
      <c r="G383" s="29"/>
      <c r="H383" s="29"/>
      <c r="I383" s="29"/>
      <c r="J383" s="29"/>
      <c r="K383" s="29"/>
      <c r="L383" s="29"/>
      <c r="M383" s="29"/>
      <c r="N383" s="29"/>
      <c r="O383" s="29"/>
    </row>
    <row r="384" spans="1:16" s="265" customFormat="1" ht="12" customHeight="1" x14ac:dyDescent="0.2">
      <c r="A384" s="4"/>
      <c r="B384" s="182"/>
      <c r="C384" s="4"/>
      <c r="D384" s="262"/>
      <c r="E384" s="262"/>
      <c r="F384" s="262"/>
      <c r="G384" s="262"/>
      <c r="H384" s="262"/>
      <c r="I384" s="262"/>
      <c r="J384" s="262"/>
      <c r="K384" s="262"/>
      <c r="L384" s="262"/>
      <c r="M384" s="262"/>
      <c r="N384" s="262"/>
      <c r="O384" s="262"/>
    </row>
    <row r="385" spans="1:15" s="265" customFormat="1" ht="12" customHeight="1" x14ac:dyDescent="0.2">
      <c r="A385" s="4"/>
      <c r="B385" s="183" t="s">
        <v>187</v>
      </c>
      <c r="C385" s="184" t="s">
        <v>188</v>
      </c>
      <c r="D385" s="4"/>
      <c r="E385" s="4"/>
      <c r="F385" s="4"/>
      <c r="G385" s="4"/>
      <c r="H385" s="4"/>
      <c r="I385" s="4"/>
      <c r="J385" s="4"/>
      <c r="K385" s="4"/>
      <c r="L385" s="4"/>
      <c r="M385" s="4"/>
      <c r="N385" s="4"/>
      <c r="O385" s="4"/>
    </row>
    <row r="386" spans="1:15" s="265" customFormat="1" ht="12" customHeight="1" x14ac:dyDescent="0.2">
      <c r="A386" s="4"/>
      <c r="B386" s="183"/>
      <c r="C386" s="184"/>
      <c r="D386" s="4"/>
      <c r="E386" s="4"/>
      <c r="F386" s="4"/>
      <c r="G386" s="4"/>
      <c r="H386" s="4"/>
      <c r="I386" s="4"/>
      <c r="J386" s="4"/>
      <c r="K386" s="4"/>
      <c r="L386" s="4"/>
      <c r="M386" s="4"/>
      <c r="N386" s="4"/>
      <c r="O386" s="4"/>
    </row>
    <row r="387" spans="1:15" s="52" customFormat="1" ht="12" customHeight="1" x14ac:dyDescent="0.2">
      <c r="A387" s="8"/>
      <c r="B387" s="4"/>
      <c r="C387" s="4"/>
      <c r="D387" s="4"/>
      <c r="E387" s="4"/>
      <c r="F387" s="4"/>
      <c r="G387" s="4"/>
      <c r="H387" s="4"/>
      <c r="I387" s="4"/>
      <c r="J387" s="4"/>
      <c r="K387" s="4"/>
      <c r="L387" s="4"/>
      <c r="M387" s="4"/>
      <c r="N387" s="4"/>
      <c r="O387" s="4"/>
    </row>
    <row r="388" spans="1:15" s="52" customFormat="1" ht="12" customHeight="1" x14ac:dyDescent="0.2">
      <c r="B388" s="4" t="s">
        <v>189</v>
      </c>
      <c r="E388" s="4"/>
    </row>
    <row r="389" spans="1:15" s="52" customFormat="1" ht="12" customHeight="1" x14ac:dyDescent="0.2">
      <c r="A389" s="182"/>
      <c r="B389" s="4"/>
      <c r="C389" s="4"/>
      <c r="D389" s="4"/>
      <c r="F389" s="4"/>
      <c r="G389" s="4"/>
      <c r="H389" s="4"/>
      <c r="I389" s="4"/>
      <c r="J389" s="4"/>
      <c r="K389" s="4"/>
      <c r="L389" s="4"/>
      <c r="M389" s="4"/>
      <c r="N389" s="4"/>
      <c r="O389" s="4"/>
    </row>
    <row r="390" spans="1:15" s="52" customFormat="1" ht="12" customHeight="1" x14ac:dyDescent="0.2">
      <c r="C390" s="4" t="s">
        <v>183</v>
      </c>
      <c r="D390" s="4" t="s">
        <v>190</v>
      </c>
      <c r="E390" s="4"/>
    </row>
    <row r="391" spans="1:15" s="52" customFormat="1" ht="12" customHeight="1" x14ac:dyDescent="0.2">
      <c r="C391" s="4"/>
      <c r="D391" s="8" t="s">
        <v>191</v>
      </c>
      <c r="E391" s="29" t="s">
        <v>192</v>
      </c>
      <c r="F391" s="29"/>
      <c r="G391" s="29"/>
      <c r="H391" s="29"/>
      <c r="I391" s="29"/>
      <c r="J391" s="29"/>
      <c r="K391" s="29"/>
      <c r="L391" s="29"/>
      <c r="M391" s="29"/>
      <c r="N391" s="29"/>
      <c r="O391" s="29"/>
    </row>
    <row r="392" spans="1:15" s="52" customFormat="1" ht="12" customHeight="1" x14ac:dyDescent="0.2">
      <c r="C392" s="163"/>
      <c r="D392" s="266"/>
      <c r="E392" s="29"/>
      <c r="F392" s="29"/>
      <c r="G392" s="29"/>
      <c r="H392" s="29"/>
      <c r="I392" s="29"/>
      <c r="J392" s="29"/>
      <c r="K392" s="29"/>
      <c r="L392" s="29"/>
      <c r="M392" s="29"/>
      <c r="N392" s="29"/>
      <c r="O392" s="29"/>
    </row>
    <row r="393" spans="1:15" ht="15" x14ac:dyDescent="0.2">
      <c r="A393" s="52"/>
      <c r="B393" s="52"/>
      <c r="C393" s="163"/>
      <c r="D393" s="266"/>
    </row>
    <row r="394" spans="1:15" s="52" customFormat="1" ht="12" customHeight="1" x14ac:dyDescent="0.2">
      <c r="A394" s="265"/>
      <c r="B394" s="265"/>
      <c r="C394" s="267"/>
      <c r="D394" s="268" t="s">
        <v>193</v>
      </c>
      <c r="E394" s="29" t="s">
        <v>194</v>
      </c>
      <c r="F394" s="29"/>
      <c r="G394" s="29"/>
      <c r="H394" s="29"/>
      <c r="I394" s="29"/>
      <c r="J394" s="29"/>
      <c r="K394" s="29"/>
      <c r="L394" s="29"/>
      <c r="M394" s="29"/>
      <c r="N394" s="29"/>
      <c r="O394" s="29"/>
    </row>
    <row r="395" spans="1:15" ht="15" x14ac:dyDescent="0.2">
      <c r="A395" s="265"/>
      <c r="B395" s="265"/>
      <c r="C395" s="267"/>
      <c r="D395" s="268"/>
      <c r="E395" s="29"/>
      <c r="F395" s="29"/>
      <c r="G395" s="29"/>
      <c r="H395" s="29"/>
      <c r="I395" s="29"/>
      <c r="J395" s="29"/>
      <c r="K395" s="29"/>
      <c r="L395" s="29"/>
      <c r="M395" s="29"/>
      <c r="N395" s="29"/>
      <c r="O395" s="29"/>
    </row>
    <row r="396" spans="1:15" s="52" customFormat="1" ht="12" customHeight="1" x14ac:dyDescent="0.2">
      <c r="C396" s="163"/>
      <c r="D396" s="268"/>
      <c r="E396" s="268"/>
      <c r="F396" s="268"/>
      <c r="G396" s="268"/>
      <c r="H396" s="268"/>
      <c r="I396" s="268"/>
      <c r="J396" s="268"/>
      <c r="K396" s="268"/>
      <c r="L396" s="268"/>
      <c r="M396" s="268"/>
      <c r="N396" s="268"/>
      <c r="O396" s="268"/>
    </row>
    <row r="397" spans="1:15" ht="15" x14ac:dyDescent="0.2">
      <c r="A397" s="52"/>
      <c r="B397" s="52"/>
      <c r="C397" s="163"/>
      <c r="D397" s="116" t="s">
        <v>195</v>
      </c>
      <c r="E397" s="29" t="s">
        <v>196</v>
      </c>
      <c r="F397" s="29"/>
      <c r="G397" s="29"/>
      <c r="H397" s="29"/>
      <c r="I397" s="29"/>
      <c r="J397" s="29"/>
      <c r="K397" s="29"/>
      <c r="L397" s="29"/>
      <c r="M397" s="29"/>
      <c r="N397" s="29"/>
      <c r="O397" s="29"/>
    </row>
    <row r="398" spans="1:15" s="52" customFormat="1" ht="12" customHeight="1" x14ac:dyDescent="0.2">
      <c r="C398" s="163"/>
      <c r="D398" s="116"/>
      <c r="E398" s="29"/>
      <c r="F398" s="29"/>
      <c r="G398" s="29"/>
      <c r="H398" s="29"/>
      <c r="I398" s="29"/>
      <c r="J398" s="29"/>
      <c r="K398" s="29"/>
      <c r="L398" s="29"/>
      <c r="M398" s="29"/>
      <c r="N398" s="29"/>
      <c r="O398" s="29"/>
    </row>
    <row r="399" spans="1:15" s="52" customFormat="1" ht="12" customHeight="1" x14ac:dyDescent="0.2">
      <c r="C399" s="163"/>
      <c r="D399" s="116"/>
      <c r="E399" s="29"/>
      <c r="F399" s="29"/>
      <c r="G399" s="29"/>
      <c r="H399" s="29"/>
      <c r="I399" s="29"/>
      <c r="J399" s="29"/>
      <c r="K399" s="29"/>
      <c r="L399" s="29"/>
      <c r="M399" s="29"/>
      <c r="N399" s="29"/>
      <c r="O399" s="29"/>
    </row>
    <row r="400" spans="1:15" s="52" customFormat="1" ht="12" customHeight="1" x14ac:dyDescent="0.2">
      <c r="C400" s="163"/>
      <c r="D400" s="116"/>
      <c r="E400" s="262"/>
      <c r="F400" s="262"/>
      <c r="G400" s="262"/>
      <c r="H400" s="262"/>
      <c r="I400" s="262"/>
      <c r="J400" s="262"/>
      <c r="K400" s="262"/>
      <c r="L400" s="262"/>
      <c r="M400" s="262"/>
      <c r="N400" s="262"/>
      <c r="O400" s="262"/>
    </row>
    <row r="401" spans="1:15" s="52" customFormat="1" ht="12" customHeight="1" x14ac:dyDescent="0.2">
      <c r="C401" s="163"/>
      <c r="D401" s="116"/>
      <c r="E401" s="116"/>
      <c r="F401" s="116"/>
      <c r="G401" s="116"/>
      <c r="H401" s="116"/>
      <c r="I401" s="116"/>
      <c r="J401" s="116"/>
      <c r="K401" s="116"/>
      <c r="L401" s="116"/>
      <c r="M401" s="116"/>
      <c r="N401" s="116"/>
      <c r="O401" s="116"/>
    </row>
    <row r="402" spans="1:15" s="52" customFormat="1" ht="12" customHeight="1" x14ac:dyDescent="0.2">
      <c r="C402" s="4" t="s">
        <v>185</v>
      </c>
      <c r="D402" s="4" t="s">
        <v>197</v>
      </c>
      <c r="E402" s="116"/>
    </row>
    <row r="403" spans="1:15" s="52" customFormat="1" ht="12" customHeight="1" x14ac:dyDescent="0.2">
      <c r="A403" s="4"/>
      <c r="B403" s="4"/>
      <c r="C403" s="182"/>
      <c r="D403" s="4"/>
      <c r="F403" s="4"/>
      <c r="G403" s="4"/>
      <c r="H403" s="4"/>
      <c r="I403" s="4"/>
      <c r="J403" s="4"/>
      <c r="K403" s="4"/>
      <c r="L403" s="4"/>
      <c r="M403" s="4"/>
      <c r="N403" s="4"/>
      <c r="O403" s="4"/>
    </row>
    <row r="404" spans="1:15" s="52" customFormat="1" ht="12" customHeight="1" x14ac:dyDescent="0.2">
      <c r="C404" s="4" t="s">
        <v>198</v>
      </c>
      <c r="D404" s="4" t="s">
        <v>199</v>
      </c>
      <c r="E404" s="4"/>
    </row>
    <row r="405" spans="1:15" x14ac:dyDescent="0.2">
      <c r="C405" s="182"/>
      <c r="E405" s="52"/>
    </row>
    <row r="406" spans="1:15" x14ac:dyDescent="0.2">
      <c r="A406" s="52"/>
      <c r="B406" s="52"/>
      <c r="C406" s="4" t="s">
        <v>200</v>
      </c>
      <c r="D406" s="4" t="s">
        <v>201</v>
      </c>
      <c r="F406" s="52"/>
      <c r="G406" s="52"/>
      <c r="H406" s="52"/>
      <c r="I406" s="52"/>
      <c r="J406" s="52"/>
      <c r="K406" s="52"/>
      <c r="L406" s="52"/>
      <c r="M406" s="52"/>
      <c r="N406" s="52"/>
      <c r="O406" s="52"/>
    </row>
    <row r="407" spans="1:15" s="52" customFormat="1" ht="12" customHeight="1" x14ac:dyDescent="0.2">
      <c r="A407" s="4"/>
      <c r="B407" s="4"/>
      <c r="C407" s="182"/>
      <c r="D407" s="4"/>
      <c r="F407" s="4"/>
      <c r="G407" s="4"/>
      <c r="H407" s="4"/>
      <c r="I407" s="4"/>
      <c r="J407" s="4"/>
      <c r="K407" s="4"/>
      <c r="L407" s="4"/>
      <c r="M407" s="4"/>
      <c r="N407" s="4"/>
      <c r="O407" s="4"/>
    </row>
    <row r="408" spans="1:15" s="52" customFormat="1" ht="12" customHeight="1" x14ac:dyDescent="0.2">
      <c r="C408" s="4" t="s">
        <v>202</v>
      </c>
      <c r="D408" s="4" t="s">
        <v>203</v>
      </c>
      <c r="E408" s="4"/>
    </row>
    <row r="409" spans="1:15" s="52" customFormat="1" ht="12" customHeight="1" x14ac:dyDescent="0.2">
      <c r="C409" s="163"/>
      <c r="D409" s="4" t="s">
        <v>204</v>
      </c>
      <c r="F409" s="269"/>
      <c r="G409" s="269"/>
      <c r="H409" s="269"/>
    </row>
    <row r="410" spans="1:15" s="52" customFormat="1" ht="12" customHeight="1" x14ac:dyDescent="0.2">
      <c r="C410" s="163"/>
      <c r="D410" s="4" t="s">
        <v>68</v>
      </c>
      <c r="E410" s="269"/>
      <c r="F410" s="269"/>
      <c r="G410" s="269"/>
      <c r="H410" s="269"/>
    </row>
    <row r="411" spans="1:15" s="52" customFormat="1" ht="12" customHeight="1" x14ac:dyDescent="0.2">
      <c r="C411" s="163"/>
      <c r="D411" s="4" t="s">
        <v>205</v>
      </c>
      <c r="E411" s="269"/>
      <c r="F411" s="269"/>
      <c r="G411" s="269"/>
      <c r="H411" s="269"/>
    </row>
    <row r="412" spans="1:15" s="52" customFormat="1" ht="12" customHeight="1" x14ac:dyDescent="0.2">
      <c r="C412" s="163"/>
      <c r="D412" s="4" t="s">
        <v>206</v>
      </c>
      <c r="E412" s="269"/>
      <c r="F412" s="269"/>
      <c r="G412" s="269"/>
      <c r="H412" s="269"/>
    </row>
    <row r="413" spans="1:15" s="52" customFormat="1" ht="12" customHeight="1" x14ac:dyDescent="0.2">
      <c r="A413" s="4"/>
      <c r="B413" s="4"/>
      <c r="C413" s="4"/>
      <c r="D413" s="4"/>
      <c r="E413" s="269"/>
      <c r="F413" s="4"/>
      <c r="G413" s="4"/>
      <c r="H413" s="4"/>
      <c r="I413" s="4"/>
      <c r="J413" s="4"/>
      <c r="K413" s="4"/>
      <c r="L413" s="4"/>
      <c r="M413" s="4"/>
      <c r="N413" s="4"/>
      <c r="O413" s="4"/>
    </row>
    <row r="414" spans="1:15" s="52" customFormat="1" ht="12" customHeight="1" x14ac:dyDescent="0.2">
      <c r="C414" s="4" t="s">
        <v>207</v>
      </c>
      <c r="D414" s="4" t="s">
        <v>208</v>
      </c>
      <c r="E414" s="4"/>
    </row>
    <row r="415" spans="1:15" s="52" customFormat="1" ht="12" customHeight="1" x14ac:dyDescent="0.2">
      <c r="C415" s="163"/>
      <c r="D415" s="4" t="s">
        <v>209</v>
      </c>
      <c r="E415" s="4" t="s">
        <v>210</v>
      </c>
      <c r="F415" s="270"/>
      <c r="G415" s="270"/>
      <c r="H415" s="270"/>
      <c r="I415" s="270"/>
      <c r="J415" s="270"/>
      <c r="K415" s="270"/>
      <c r="L415" s="270"/>
      <c r="M415" s="270"/>
      <c r="N415" s="270"/>
      <c r="O415" s="270"/>
    </row>
    <row r="416" spans="1:15" s="52" customFormat="1" ht="12" customHeight="1" x14ac:dyDescent="0.2">
      <c r="C416" s="163"/>
      <c r="D416" s="4"/>
      <c r="E416" s="4"/>
      <c r="F416" s="270"/>
      <c r="G416" s="270"/>
      <c r="H416" s="270"/>
      <c r="I416" s="270"/>
      <c r="J416" s="270"/>
      <c r="K416" s="270"/>
      <c r="L416" s="270"/>
      <c r="M416" s="270"/>
      <c r="N416" s="270"/>
      <c r="O416" s="270"/>
    </row>
    <row r="417" spans="1:15" s="52" customFormat="1" ht="12" customHeight="1" x14ac:dyDescent="0.2">
      <c r="C417" s="163"/>
      <c r="D417" s="4" t="s">
        <v>211</v>
      </c>
      <c r="E417" s="4" t="s">
        <v>212</v>
      </c>
      <c r="F417" s="270"/>
      <c r="G417" s="270"/>
      <c r="H417" s="270"/>
      <c r="I417" s="270"/>
      <c r="J417" s="270"/>
      <c r="K417" s="270"/>
      <c r="L417" s="270"/>
      <c r="M417" s="270"/>
      <c r="N417" s="270"/>
      <c r="O417" s="270"/>
    </row>
    <row r="418" spans="1:15" s="52" customFormat="1" ht="12" customHeight="1" x14ac:dyDescent="0.2">
      <c r="C418" s="163"/>
      <c r="D418" s="4"/>
      <c r="E418" s="4"/>
      <c r="F418" s="270"/>
      <c r="G418" s="270"/>
      <c r="H418" s="270"/>
      <c r="I418" s="270"/>
      <c r="J418" s="270"/>
      <c r="K418" s="270"/>
      <c r="L418" s="270"/>
      <c r="M418" s="270"/>
      <c r="N418" s="270"/>
      <c r="O418" s="270"/>
    </row>
    <row r="419" spans="1:15" s="52" customFormat="1" ht="12" customHeight="1" x14ac:dyDescent="0.2">
      <c r="C419" s="163"/>
      <c r="D419" s="4" t="s">
        <v>213</v>
      </c>
      <c r="E419" s="4" t="s">
        <v>214</v>
      </c>
      <c r="F419" s="271"/>
      <c r="G419" s="271"/>
      <c r="H419" s="271"/>
      <c r="I419" s="271"/>
      <c r="J419" s="271"/>
      <c r="K419" s="271"/>
      <c r="L419" s="271"/>
      <c r="M419" s="271"/>
      <c r="N419" s="271"/>
      <c r="O419" s="271"/>
    </row>
    <row r="420" spans="1:15" ht="15" x14ac:dyDescent="0.2">
      <c r="A420" s="52"/>
      <c r="B420" s="52"/>
      <c r="C420" s="163"/>
      <c r="F420" s="271"/>
      <c r="G420" s="271"/>
      <c r="H420" s="271"/>
      <c r="I420" s="271"/>
      <c r="J420" s="271"/>
      <c r="K420" s="271"/>
      <c r="L420" s="271"/>
      <c r="M420" s="271"/>
      <c r="N420" s="271"/>
      <c r="O420" s="271"/>
    </row>
    <row r="421" spans="1:15" ht="15" x14ac:dyDescent="0.2">
      <c r="A421" s="52"/>
      <c r="B421" s="52"/>
      <c r="C421" s="163"/>
      <c r="D421" s="4" t="s">
        <v>215</v>
      </c>
      <c r="E421" s="4" t="s">
        <v>216</v>
      </c>
      <c r="O421" s="270"/>
    </row>
    <row r="422" spans="1:15" ht="15" x14ac:dyDescent="0.2">
      <c r="A422" s="52"/>
      <c r="B422" s="52"/>
      <c r="C422" s="163"/>
      <c r="O422" s="270"/>
    </row>
    <row r="423" spans="1:15" s="52" customFormat="1" ht="15" x14ac:dyDescent="0.2">
      <c r="C423" s="163"/>
      <c r="D423" s="4" t="s">
        <v>217</v>
      </c>
      <c r="E423" s="4" t="s">
        <v>218</v>
      </c>
      <c r="F423" s="4"/>
      <c r="G423" s="4"/>
      <c r="H423" s="4"/>
      <c r="I423" s="4"/>
      <c r="J423" s="4"/>
      <c r="K423" s="4"/>
      <c r="L423" s="4"/>
      <c r="M423" s="4"/>
      <c r="N423" s="4"/>
      <c r="O423" s="270"/>
    </row>
    <row r="424" spans="1:15" ht="15" x14ac:dyDescent="0.2">
      <c r="A424" s="52"/>
      <c r="B424" s="52"/>
      <c r="C424" s="163"/>
      <c r="O424" s="270"/>
    </row>
    <row r="425" spans="1:15" ht="15" x14ac:dyDescent="0.2">
      <c r="A425" s="52"/>
      <c r="B425" s="52"/>
      <c r="C425" s="163"/>
      <c r="D425" s="4" t="s">
        <v>219</v>
      </c>
      <c r="E425" s="4" t="s">
        <v>220</v>
      </c>
      <c r="O425" s="270"/>
    </row>
    <row r="426" spans="1:15" ht="15" x14ac:dyDescent="0.2">
      <c r="A426" s="52"/>
      <c r="B426" s="52"/>
      <c r="C426" s="163"/>
      <c r="O426" s="270"/>
    </row>
    <row r="427" spans="1:15" x14ac:dyDescent="0.2">
      <c r="A427" s="52"/>
      <c r="B427" s="52"/>
      <c r="C427" s="163"/>
      <c r="D427" s="4" t="s">
        <v>221</v>
      </c>
      <c r="E427" s="29" t="s">
        <v>222</v>
      </c>
      <c r="F427" s="29"/>
      <c r="G427" s="29"/>
      <c r="H427" s="29"/>
      <c r="I427" s="29"/>
      <c r="J427" s="29"/>
      <c r="K427" s="29"/>
      <c r="L427" s="29"/>
      <c r="M427" s="29"/>
      <c r="N427" s="29"/>
      <c r="O427" s="29"/>
    </row>
    <row r="428" spans="1:15" ht="15" x14ac:dyDescent="0.2">
      <c r="A428" s="52"/>
      <c r="B428" s="52"/>
      <c r="C428" s="163"/>
      <c r="D428" s="271"/>
      <c r="E428" s="29"/>
      <c r="F428" s="29"/>
      <c r="G428" s="29"/>
      <c r="H428" s="29"/>
      <c r="I428" s="29"/>
      <c r="J428" s="29"/>
      <c r="K428" s="29"/>
      <c r="L428" s="29"/>
      <c r="M428" s="29"/>
      <c r="N428" s="29"/>
      <c r="O428" s="29"/>
    </row>
    <row r="429" spans="1:15" ht="15" x14ac:dyDescent="0.2">
      <c r="A429" s="52"/>
      <c r="B429" s="52"/>
      <c r="C429" s="163"/>
      <c r="D429" s="271"/>
      <c r="E429" s="262"/>
      <c r="F429" s="262"/>
      <c r="G429" s="262"/>
      <c r="H429" s="262"/>
      <c r="I429" s="262"/>
      <c r="J429" s="262"/>
      <c r="K429" s="262"/>
      <c r="L429" s="262"/>
      <c r="M429" s="262"/>
      <c r="N429" s="262"/>
      <c r="O429" s="262"/>
    </row>
    <row r="430" spans="1:15" ht="15" x14ac:dyDescent="0.2">
      <c r="A430" s="52"/>
      <c r="B430" s="52"/>
      <c r="C430" s="163"/>
      <c r="D430" s="271"/>
      <c r="E430" s="262"/>
      <c r="F430" s="262"/>
      <c r="G430" s="262"/>
      <c r="H430" s="262"/>
      <c r="I430" s="262"/>
      <c r="J430" s="262"/>
      <c r="K430" s="262"/>
      <c r="L430" s="262"/>
      <c r="M430" s="262"/>
      <c r="N430" s="262"/>
      <c r="O430" s="262"/>
    </row>
    <row r="431" spans="1:15" ht="15" x14ac:dyDescent="0.2">
      <c r="A431" s="52"/>
      <c r="B431" s="52"/>
      <c r="C431" s="163"/>
      <c r="D431" s="271"/>
      <c r="E431" s="262"/>
      <c r="F431" s="272" t="s">
        <v>223</v>
      </c>
      <c r="G431" s="272"/>
      <c r="H431" s="272"/>
      <c r="I431" s="272"/>
      <c r="J431" s="272"/>
      <c r="K431" s="272"/>
      <c r="L431" s="262"/>
      <c r="M431" s="262"/>
      <c r="N431" s="262"/>
      <c r="O431" s="262"/>
    </row>
    <row r="432" spans="1:15" ht="15" x14ac:dyDescent="0.2">
      <c r="A432" s="52"/>
      <c r="B432" s="52"/>
      <c r="C432" s="163"/>
      <c r="D432" s="271"/>
      <c r="E432" s="262"/>
      <c r="F432" s="262"/>
      <c r="G432" s="262"/>
      <c r="H432" s="262"/>
      <c r="I432" s="262"/>
      <c r="J432" s="262"/>
      <c r="K432" s="262"/>
      <c r="L432" s="262"/>
      <c r="M432" s="262"/>
      <c r="N432" s="262"/>
      <c r="O432" s="262"/>
    </row>
    <row r="433" spans="1:15" ht="15" x14ac:dyDescent="0.2">
      <c r="A433" s="52"/>
      <c r="B433" s="52"/>
      <c r="C433" s="163"/>
      <c r="D433" s="271"/>
      <c r="E433" s="262"/>
      <c r="F433" s="262"/>
      <c r="G433" s="262"/>
      <c r="H433" s="262"/>
      <c r="I433" s="262"/>
      <c r="J433" s="262"/>
      <c r="K433" s="262"/>
      <c r="L433" s="262"/>
      <c r="M433" s="262"/>
      <c r="N433" s="262"/>
      <c r="O433" s="262"/>
    </row>
    <row r="434" spans="1:15" ht="15" x14ac:dyDescent="0.2">
      <c r="A434" s="52"/>
      <c r="B434" s="52"/>
      <c r="C434" s="163"/>
      <c r="D434" s="271"/>
      <c r="E434" s="262"/>
      <c r="F434" s="262"/>
      <c r="G434" s="262"/>
      <c r="H434" s="262"/>
      <c r="I434" s="262"/>
      <c r="J434" s="262"/>
      <c r="K434" s="262"/>
      <c r="L434" s="262"/>
      <c r="M434" s="262"/>
      <c r="N434" s="262"/>
      <c r="O434" s="262"/>
    </row>
    <row r="435" spans="1:15" ht="15" x14ac:dyDescent="0.2">
      <c r="A435" s="52"/>
      <c r="B435" s="52"/>
      <c r="C435" s="163"/>
      <c r="D435" s="271"/>
      <c r="E435" s="262"/>
      <c r="F435" s="262"/>
      <c r="G435" s="262"/>
      <c r="H435" s="262"/>
      <c r="I435" s="262"/>
      <c r="J435" s="262"/>
      <c r="K435" s="262"/>
      <c r="L435" s="262"/>
      <c r="M435" s="262"/>
      <c r="N435" s="262"/>
      <c r="O435" s="262"/>
    </row>
    <row r="436" spans="1:15" ht="15" x14ac:dyDescent="0.2">
      <c r="A436" s="52"/>
      <c r="B436" s="52"/>
      <c r="C436" s="163"/>
      <c r="D436" s="271"/>
      <c r="E436" s="262"/>
      <c r="F436" s="262"/>
      <c r="G436" s="262"/>
      <c r="H436" s="262"/>
      <c r="I436" s="262"/>
      <c r="J436" s="262"/>
      <c r="K436" s="262"/>
      <c r="L436" s="262"/>
      <c r="M436" s="262"/>
      <c r="N436" s="262"/>
      <c r="O436" s="262"/>
    </row>
    <row r="437" spans="1:15" ht="15" x14ac:dyDescent="0.2">
      <c r="A437" s="52"/>
      <c r="B437" s="52"/>
      <c r="C437" s="163"/>
      <c r="D437" s="271"/>
      <c r="E437" s="262"/>
      <c r="F437" s="262"/>
      <c r="G437" s="262"/>
      <c r="H437" s="262"/>
      <c r="I437" s="262"/>
      <c r="J437" s="262"/>
      <c r="K437" s="262"/>
      <c r="L437" s="262"/>
      <c r="M437" s="262"/>
      <c r="N437" s="262"/>
      <c r="O437" s="262"/>
    </row>
    <row r="438" spans="1:15" ht="15" x14ac:dyDescent="0.2">
      <c r="A438" s="52"/>
      <c r="B438" s="52"/>
      <c r="C438" s="163"/>
      <c r="D438" s="271"/>
      <c r="E438" s="262"/>
      <c r="F438" s="262"/>
      <c r="G438" s="262"/>
      <c r="H438" s="262"/>
      <c r="I438" s="262"/>
      <c r="J438" s="262"/>
      <c r="K438" s="262"/>
      <c r="L438" s="262"/>
      <c r="M438" s="262"/>
      <c r="N438" s="262"/>
      <c r="O438" s="262"/>
    </row>
    <row r="439" spans="1:15" ht="15" x14ac:dyDescent="0.2">
      <c r="A439" s="52"/>
      <c r="B439" s="52"/>
      <c r="C439" s="163"/>
      <c r="D439" s="271"/>
      <c r="E439" s="262"/>
      <c r="F439" s="262"/>
      <c r="G439" s="262"/>
      <c r="H439" s="262"/>
      <c r="I439" s="262"/>
      <c r="J439" s="262"/>
      <c r="K439" s="262"/>
      <c r="L439" s="262"/>
      <c r="M439" s="262"/>
      <c r="N439" s="262"/>
      <c r="O439" s="262"/>
    </row>
    <row r="440" spans="1:15" ht="15" x14ac:dyDescent="0.2">
      <c r="A440" s="52"/>
      <c r="B440" s="52"/>
      <c r="C440" s="163"/>
      <c r="D440" s="271"/>
      <c r="E440" s="262"/>
      <c r="F440" s="262"/>
      <c r="G440" s="262"/>
      <c r="H440" s="262"/>
      <c r="I440" s="262"/>
      <c r="J440" s="262"/>
      <c r="K440" s="262"/>
      <c r="L440" s="262"/>
      <c r="M440" s="262"/>
      <c r="N440" s="262"/>
      <c r="O440" s="262"/>
    </row>
    <row r="441" spans="1:15" ht="15" x14ac:dyDescent="0.2">
      <c r="A441" s="52"/>
      <c r="B441" s="52"/>
      <c r="C441" s="163"/>
      <c r="D441" s="271"/>
      <c r="E441" s="262"/>
      <c r="F441" s="262"/>
      <c r="G441" s="262"/>
      <c r="H441" s="262"/>
      <c r="I441" s="262"/>
      <c r="J441" s="262"/>
      <c r="K441" s="262"/>
      <c r="L441" s="262"/>
      <c r="M441" s="262"/>
      <c r="N441" s="262"/>
      <c r="O441" s="262"/>
    </row>
    <row r="442" spans="1:15" ht="15" x14ac:dyDescent="0.2">
      <c r="A442" s="52"/>
      <c r="B442" s="52"/>
      <c r="C442" s="163"/>
      <c r="D442" s="271"/>
      <c r="E442" s="262"/>
      <c r="F442" s="262"/>
      <c r="G442" s="262"/>
      <c r="H442" s="262"/>
      <c r="I442" s="262"/>
      <c r="J442" s="262"/>
      <c r="K442" s="262"/>
      <c r="L442" s="262"/>
      <c r="M442" s="262"/>
      <c r="N442" s="262"/>
      <c r="O442" s="262"/>
    </row>
    <row r="443" spans="1:15" ht="15" x14ac:dyDescent="0.2">
      <c r="A443" s="52"/>
      <c r="B443" s="52"/>
      <c r="C443" s="163"/>
      <c r="D443" s="271"/>
      <c r="E443" s="262"/>
      <c r="F443" s="262"/>
      <c r="G443" s="262"/>
      <c r="H443" s="262"/>
      <c r="I443" s="262"/>
      <c r="J443" s="262"/>
      <c r="K443" s="262"/>
      <c r="L443" s="262"/>
      <c r="M443" s="262"/>
      <c r="N443" s="262"/>
      <c r="O443" s="262"/>
    </row>
    <row r="444" spans="1:15" ht="15" x14ac:dyDescent="0.2">
      <c r="A444" s="52"/>
      <c r="B444" s="52"/>
      <c r="C444" s="163"/>
      <c r="D444" s="271"/>
      <c r="E444" s="262"/>
      <c r="F444" s="262"/>
      <c r="G444" s="262"/>
      <c r="H444" s="262"/>
      <c r="I444" s="262"/>
      <c r="J444" s="262"/>
      <c r="K444" s="262"/>
      <c r="L444" s="262"/>
      <c r="M444" s="262"/>
      <c r="N444" s="262"/>
      <c r="O444" s="262"/>
    </row>
    <row r="445" spans="1:15" ht="15" x14ac:dyDescent="0.2">
      <c r="A445" s="52"/>
      <c r="B445" s="52"/>
      <c r="C445" s="163"/>
      <c r="D445" s="271"/>
      <c r="E445" s="262"/>
      <c r="F445" s="262"/>
      <c r="G445" s="262"/>
      <c r="H445" s="262"/>
      <c r="I445" s="262"/>
      <c r="J445" s="262"/>
      <c r="K445" s="262"/>
      <c r="L445" s="262"/>
      <c r="M445" s="262"/>
      <c r="N445" s="262"/>
      <c r="O445" s="262"/>
    </row>
    <row r="446" spans="1:15" ht="15" x14ac:dyDescent="0.2">
      <c r="A446" s="52"/>
      <c r="B446" s="52"/>
      <c r="C446" s="163"/>
      <c r="D446" s="271"/>
      <c r="E446" s="262"/>
      <c r="F446" s="262"/>
      <c r="G446" s="262"/>
      <c r="H446" s="262"/>
      <c r="I446" s="262"/>
      <c r="J446" s="262"/>
      <c r="K446" s="262"/>
      <c r="L446" s="262"/>
      <c r="M446" s="262"/>
      <c r="N446" s="262"/>
      <c r="O446" s="262"/>
    </row>
    <row r="447" spans="1:15" ht="15" x14ac:dyDescent="0.2">
      <c r="A447" s="52"/>
      <c r="B447" s="52"/>
      <c r="C447" s="163"/>
      <c r="D447" s="271"/>
      <c r="E447" s="262"/>
      <c r="F447" s="262"/>
      <c r="G447" s="262"/>
      <c r="H447" s="262"/>
      <c r="I447" s="262"/>
      <c r="J447" s="262"/>
      <c r="K447" s="262"/>
      <c r="L447" s="262"/>
      <c r="M447" s="262"/>
      <c r="N447" s="262"/>
      <c r="O447" s="262"/>
    </row>
    <row r="448" spans="1:15" ht="15" x14ac:dyDescent="0.2">
      <c r="A448" s="52"/>
      <c r="B448" s="52"/>
      <c r="C448" s="163"/>
      <c r="D448" s="271"/>
      <c r="E448" s="262"/>
      <c r="F448" s="262"/>
      <c r="G448" s="262"/>
      <c r="H448" s="262"/>
      <c r="I448" s="262"/>
      <c r="J448" s="262"/>
      <c r="K448" s="262"/>
      <c r="L448" s="262"/>
      <c r="M448" s="262"/>
      <c r="N448" s="262"/>
      <c r="O448" s="262"/>
    </row>
    <row r="449" spans="1:15" ht="15" x14ac:dyDescent="0.2">
      <c r="A449" s="52"/>
      <c r="B449" s="52"/>
      <c r="C449" s="163"/>
      <c r="D449" s="271"/>
      <c r="E449" s="262"/>
      <c r="F449" s="262"/>
      <c r="G449" s="262"/>
      <c r="H449" s="262"/>
      <c r="I449" s="262"/>
      <c r="J449" s="262"/>
      <c r="K449" s="262"/>
      <c r="L449" s="262"/>
      <c r="M449" s="262"/>
      <c r="N449" s="262"/>
      <c r="O449" s="262"/>
    </row>
    <row r="450" spans="1:15" ht="15" x14ac:dyDescent="0.2">
      <c r="A450" s="52"/>
      <c r="B450" s="52"/>
      <c r="C450" s="163"/>
      <c r="D450" s="271"/>
      <c r="E450" s="262"/>
      <c r="F450" s="262"/>
      <c r="G450" s="262"/>
      <c r="H450" s="262"/>
      <c r="I450" s="262"/>
      <c r="J450" s="262"/>
      <c r="K450" s="262"/>
      <c r="L450" s="262"/>
      <c r="M450" s="262"/>
      <c r="N450" s="262"/>
      <c r="O450" s="262"/>
    </row>
    <row r="451" spans="1:15" ht="15" x14ac:dyDescent="0.2">
      <c r="A451" s="52"/>
      <c r="B451" s="52"/>
      <c r="C451" s="163"/>
      <c r="D451" s="271"/>
      <c r="E451" s="262"/>
      <c r="F451" s="262"/>
      <c r="G451" s="262"/>
      <c r="H451" s="262"/>
      <c r="I451" s="262"/>
      <c r="J451" s="262"/>
      <c r="K451" s="262"/>
      <c r="L451" s="262"/>
      <c r="M451" s="262"/>
      <c r="N451" s="262"/>
      <c r="O451" s="262"/>
    </row>
    <row r="452" spans="1:15" ht="15" x14ac:dyDescent="0.2">
      <c r="A452" s="52"/>
      <c r="B452" s="52"/>
      <c r="C452" s="163"/>
      <c r="D452" s="271"/>
      <c r="E452" s="262"/>
      <c r="F452" s="262"/>
      <c r="G452" s="262"/>
      <c r="H452" s="262"/>
      <c r="I452" s="262"/>
      <c r="J452" s="262"/>
      <c r="K452" s="262"/>
      <c r="L452" s="262"/>
      <c r="M452" s="262"/>
      <c r="N452" s="262"/>
      <c r="O452" s="262"/>
    </row>
    <row r="453" spans="1:15" ht="15" x14ac:dyDescent="0.2">
      <c r="A453" s="52"/>
      <c r="B453" s="52"/>
      <c r="C453" s="163"/>
      <c r="D453" s="271"/>
      <c r="E453" s="271"/>
      <c r="F453" s="271"/>
      <c r="G453" s="271"/>
      <c r="H453" s="271"/>
      <c r="I453" s="271"/>
      <c r="J453" s="271"/>
      <c r="K453" s="271"/>
      <c r="L453" s="271"/>
      <c r="M453" s="271"/>
      <c r="N453" s="271"/>
      <c r="O453" s="271"/>
    </row>
    <row r="454" spans="1:15" x14ac:dyDescent="0.2">
      <c r="B454" s="182"/>
    </row>
    <row r="455" spans="1:15" s="52" customFormat="1" x14ac:dyDescent="0.2">
      <c r="A455" s="4"/>
      <c r="B455" s="183"/>
      <c r="C455" s="184" t="s">
        <v>224</v>
      </c>
      <c r="D455" s="4"/>
      <c r="E455" s="4"/>
      <c r="F455" s="4"/>
      <c r="G455" s="4"/>
      <c r="H455" s="4"/>
      <c r="I455" s="4"/>
      <c r="J455" s="4"/>
      <c r="K455" s="4"/>
      <c r="L455" s="4"/>
      <c r="M455" s="4"/>
      <c r="N455" s="4"/>
      <c r="O455" s="4"/>
    </row>
    <row r="456" spans="1:15" s="52" customFormat="1" x14ac:dyDescent="0.2">
      <c r="A456" s="8"/>
      <c r="B456" s="4"/>
      <c r="C456" s="4"/>
      <c r="D456" s="4"/>
      <c r="E456" s="4"/>
      <c r="F456" s="4"/>
      <c r="G456" s="4"/>
      <c r="H456" s="4"/>
      <c r="I456" s="4"/>
      <c r="J456" s="4"/>
      <c r="K456" s="4"/>
      <c r="L456" s="4"/>
      <c r="M456" s="4"/>
      <c r="N456" s="4"/>
      <c r="O456" s="4"/>
    </row>
    <row r="457" spans="1:15" s="52" customFormat="1" x14ac:dyDescent="0.2">
      <c r="A457" s="182"/>
      <c r="B457" s="4"/>
      <c r="C457" s="29" t="s">
        <v>225</v>
      </c>
      <c r="D457" s="29"/>
      <c r="E457" s="29"/>
      <c r="F457" s="29"/>
      <c r="G457" s="29"/>
      <c r="H457" s="29"/>
      <c r="I457" s="29"/>
      <c r="J457" s="29"/>
      <c r="K457" s="29"/>
      <c r="L457" s="29"/>
      <c r="M457" s="29"/>
      <c r="N457" s="29"/>
      <c r="O457" s="29"/>
    </row>
    <row r="458" spans="1:15" s="52" customFormat="1" x14ac:dyDescent="0.2">
      <c r="A458" s="182"/>
      <c r="B458" s="4"/>
      <c r="C458" s="29"/>
      <c r="D458" s="29"/>
      <c r="E458" s="29"/>
      <c r="F458" s="29"/>
      <c r="G458" s="29"/>
      <c r="H458" s="29"/>
      <c r="I458" s="29"/>
      <c r="J458" s="29"/>
      <c r="K458" s="29"/>
      <c r="L458" s="29"/>
      <c r="M458" s="29"/>
      <c r="N458" s="29"/>
      <c r="O458" s="29"/>
    </row>
    <row r="459" spans="1:15" s="52" customFormat="1" x14ac:dyDescent="0.2">
      <c r="A459" s="182"/>
      <c r="B459" s="4"/>
      <c r="C459" s="29"/>
      <c r="D459" s="29"/>
      <c r="E459" s="29"/>
      <c r="F459" s="29"/>
      <c r="G459" s="29"/>
      <c r="H459" s="29"/>
      <c r="I459" s="29"/>
      <c r="J459" s="29"/>
      <c r="K459" s="29"/>
      <c r="L459" s="29"/>
      <c r="M459" s="29"/>
      <c r="N459" s="29"/>
      <c r="O459" s="29"/>
    </row>
    <row r="460" spans="1:15" s="52" customFormat="1" x14ac:dyDescent="0.2">
      <c r="A460" s="182"/>
      <c r="B460" s="4"/>
      <c r="C460" s="29"/>
      <c r="D460" s="29"/>
      <c r="E460" s="29"/>
      <c r="F460" s="29"/>
      <c r="G460" s="29"/>
      <c r="H460" s="29"/>
      <c r="I460" s="29"/>
      <c r="J460" s="29"/>
      <c r="K460" s="29"/>
      <c r="L460" s="29"/>
      <c r="M460" s="29"/>
      <c r="N460" s="29"/>
      <c r="O460" s="29"/>
    </row>
    <row r="461" spans="1:15" s="52" customFormat="1" x14ac:dyDescent="0.2">
      <c r="A461" s="182"/>
      <c r="B461" s="4"/>
      <c r="C461" s="29"/>
      <c r="D461" s="29"/>
      <c r="E461" s="29"/>
      <c r="F461" s="29"/>
      <c r="G461" s="29"/>
      <c r="H461" s="29"/>
      <c r="I461" s="29"/>
      <c r="J461" s="29"/>
      <c r="K461" s="29"/>
      <c r="L461" s="29"/>
      <c r="M461" s="29"/>
      <c r="N461" s="29"/>
      <c r="O461" s="29"/>
    </row>
    <row r="462" spans="1:15" s="52" customFormat="1" x14ac:dyDescent="0.2">
      <c r="A462" s="182"/>
      <c r="B462" s="4"/>
      <c r="C462" s="29"/>
      <c r="D462" s="29"/>
      <c r="E462" s="29"/>
      <c r="F462" s="29"/>
      <c r="G462" s="29"/>
      <c r="H462" s="29"/>
      <c r="I462" s="29"/>
      <c r="J462" s="29"/>
      <c r="K462" s="29"/>
      <c r="L462" s="29"/>
      <c r="M462" s="29"/>
      <c r="N462" s="29"/>
      <c r="O462" s="29"/>
    </row>
    <row r="463" spans="1:15" s="52" customFormat="1" ht="12" customHeight="1" x14ac:dyDescent="0.2">
      <c r="A463" s="182"/>
      <c r="B463" s="4"/>
      <c r="C463" s="29"/>
      <c r="D463" s="29"/>
      <c r="E463" s="29"/>
      <c r="F463" s="29"/>
      <c r="G463" s="29"/>
      <c r="H463" s="29"/>
      <c r="I463" s="29"/>
      <c r="J463" s="29"/>
      <c r="K463" s="29"/>
      <c r="L463" s="29"/>
      <c r="M463" s="29"/>
      <c r="N463" s="29"/>
      <c r="O463" s="29"/>
    </row>
    <row r="464" spans="1:15" s="52" customFormat="1" ht="12" customHeight="1" x14ac:dyDescent="0.2">
      <c r="A464" s="182"/>
      <c r="B464" s="4"/>
      <c r="C464" s="29"/>
      <c r="D464" s="29"/>
      <c r="E464" s="29"/>
      <c r="F464" s="29"/>
      <c r="G464" s="29"/>
      <c r="H464" s="29"/>
      <c r="I464" s="29"/>
      <c r="J464" s="29"/>
      <c r="K464" s="29"/>
      <c r="L464" s="29"/>
      <c r="M464" s="29"/>
      <c r="N464" s="29"/>
      <c r="O464" s="29"/>
    </row>
    <row r="465" spans="1:15" s="52" customFormat="1" ht="12" customHeight="1" x14ac:dyDescent="0.2">
      <c r="C465" s="29"/>
      <c r="D465" s="29"/>
      <c r="E465" s="29"/>
      <c r="F465" s="29"/>
      <c r="G465" s="29"/>
      <c r="H465" s="29"/>
      <c r="I465" s="29"/>
      <c r="J465" s="29"/>
      <c r="K465" s="29"/>
      <c r="L465" s="29"/>
      <c r="M465" s="29"/>
      <c r="N465" s="29"/>
      <c r="O465" s="29"/>
    </row>
    <row r="466" spans="1:15" s="52" customFormat="1" ht="26.25" customHeight="1" x14ac:dyDescent="0.2">
      <c r="C466" s="29"/>
      <c r="D466" s="29"/>
      <c r="E466" s="29"/>
      <c r="F466" s="29"/>
      <c r="G466" s="29"/>
      <c r="H466" s="29"/>
      <c r="I466" s="29"/>
      <c r="J466" s="29"/>
      <c r="K466" s="29"/>
      <c r="L466" s="29"/>
      <c r="M466" s="29"/>
      <c r="N466" s="29"/>
      <c r="O466" s="29"/>
    </row>
    <row r="467" spans="1:15" s="52" customFormat="1" ht="12" customHeight="1" x14ac:dyDescent="0.2">
      <c r="B467" s="273"/>
      <c r="C467" s="29"/>
      <c r="D467" s="29"/>
      <c r="E467" s="29"/>
      <c r="F467" s="29"/>
      <c r="G467" s="29"/>
      <c r="H467" s="29"/>
      <c r="I467" s="29"/>
      <c r="J467" s="29"/>
      <c r="K467" s="29"/>
      <c r="L467" s="29"/>
      <c r="M467" s="29"/>
      <c r="N467" s="29"/>
      <c r="O467" s="29"/>
    </row>
    <row r="468" spans="1:15" x14ac:dyDescent="0.2">
      <c r="A468" s="52"/>
      <c r="B468" s="273"/>
      <c r="C468" s="29"/>
      <c r="D468" s="29"/>
      <c r="E468" s="29"/>
      <c r="F468" s="29"/>
      <c r="G468" s="29"/>
      <c r="H468" s="29"/>
      <c r="I468" s="29"/>
      <c r="J468" s="29"/>
      <c r="K468" s="29"/>
      <c r="L468" s="29"/>
      <c r="M468" s="29"/>
      <c r="N468" s="29"/>
      <c r="O468" s="29"/>
    </row>
    <row r="469" spans="1:15" x14ac:dyDescent="0.2">
      <c r="A469" s="52"/>
      <c r="B469" s="52"/>
      <c r="C469" s="29"/>
      <c r="D469" s="29"/>
      <c r="E469" s="29"/>
      <c r="F469" s="29"/>
      <c r="G469" s="29"/>
      <c r="H469" s="29"/>
      <c r="I469" s="29"/>
      <c r="J469" s="29"/>
      <c r="K469" s="29"/>
      <c r="L469" s="29"/>
      <c r="M469" s="29"/>
      <c r="N469" s="29"/>
      <c r="O469" s="29"/>
    </row>
    <row r="470" spans="1:15" x14ac:dyDescent="0.2">
      <c r="A470" s="52"/>
      <c r="B470" s="52"/>
      <c r="C470" s="29"/>
      <c r="D470" s="29"/>
      <c r="E470" s="29"/>
      <c r="F470" s="29"/>
      <c r="G470" s="29"/>
      <c r="H470" s="29"/>
      <c r="I470" s="29"/>
      <c r="J470" s="29"/>
      <c r="K470" s="29"/>
      <c r="L470" s="29"/>
      <c r="M470" s="29"/>
      <c r="N470" s="29"/>
      <c r="O470" s="29"/>
    </row>
    <row r="471" spans="1:15" s="52" customFormat="1" ht="12" customHeight="1" x14ac:dyDescent="0.2">
      <c r="B471" s="273"/>
      <c r="C471" s="29"/>
      <c r="D471" s="29"/>
      <c r="E471" s="29"/>
      <c r="F471" s="29"/>
      <c r="G471" s="29"/>
      <c r="H471" s="29"/>
      <c r="I471" s="29"/>
      <c r="J471" s="29"/>
      <c r="K471" s="29"/>
      <c r="L471" s="29"/>
      <c r="M471" s="29"/>
      <c r="N471" s="29"/>
      <c r="O471" s="29"/>
    </row>
    <row r="472" spans="1:15" ht="1.5" customHeight="1" x14ac:dyDescent="0.2">
      <c r="A472" s="52"/>
      <c r="B472" s="52"/>
      <c r="C472" s="29"/>
      <c r="D472" s="29"/>
      <c r="E472" s="29"/>
      <c r="F472" s="29"/>
      <c r="G472" s="29"/>
      <c r="H472" s="29"/>
      <c r="I472" s="29"/>
      <c r="J472" s="29"/>
      <c r="K472" s="29"/>
      <c r="L472" s="29"/>
      <c r="M472" s="29"/>
      <c r="N472" s="29"/>
      <c r="O472" s="29"/>
    </row>
    <row r="473" spans="1:15" s="52" customFormat="1" ht="12" hidden="1" customHeight="1" x14ac:dyDescent="0.2">
      <c r="C473" s="29"/>
      <c r="D473" s="29"/>
      <c r="E473" s="29"/>
      <c r="F473" s="29"/>
      <c r="G473" s="29"/>
      <c r="H473" s="29"/>
      <c r="I473" s="29"/>
      <c r="J473" s="29"/>
      <c r="K473" s="29"/>
      <c r="L473" s="29"/>
      <c r="M473" s="29"/>
      <c r="N473" s="29"/>
      <c r="O473" s="29"/>
    </row>
    <row r="474" spans="1:15" s="52" customFormat="1" ht="12" hidden="1" customHeight="1" x14ac:dyDescent="0.2">
      <c r="C474" s="29"/>
      <c r="D474" s="29"/>
      <c r="E474" s="29"/>
      <c r="F474" s="29"/>
      <c r="G474" s="29"/>
      <c r="H474" s="29"/>
      <c r="I474" s="29"/>
      <c r="J474" s="29"/>
      <c r="K474" s="29"/>
      <c r="L474" s="29"/>
      <c r="M474" s="29"/>
      <c r="N474" s="29"/>
      <c r="O474" s="29"/>
    </row>
    <row r="475" spans="1:15" s="52" customFormat="1" ht="12" customHeight="1" x14ac:dyDescent="0.2">
      <c r="C475" s="274"/>
      <c r="D475" s="274"/>
      <c r="E475" s="274"/>
      <c r="F475" s="274"/>
      <c r="G475" s="274"/>
      <c r="H475" s="274"/>
      <c r="I475" s="274"/>
      <c r="J475" s="274"/>
      <c r="K475" s="274"/>
      <c r="L475" s="274"/>
      <c r="M475" s="274"/>
      <c r="N475" s="274"/>
      <c r="O475" s="274"/>
    </row>
    <row r="476" spans="1:15" s="52" customFormat="1" ht="12" customHeight="1" x14ac:dyDescent="0.2">
      <c r="C476" s="274"/>
      <c r="D476" s="274"/>
      <c r="E476" s="274"/>
      <c r="F476" s="274"/>
      <c r="G476" s="274"/>
      <c r="H476" s="274"/>
      <c r="I476" s="274"/>
      <c r="J476" s="274"/>
      <c r="K476" s="274"/>
      <c r="L476" s="274"/>
      <c r="M476" s="274"/>
      <c r="N476" s="274"/>
      <c r="O476" s="274"/>
    </row>
    <row r="477" spans="1:15" s="52" customFormat="1" ht="12" customHeight="1" x14ac:dyDescent="0.2">
      <c r="D477" s="253"/>
      <c r="E477" s="274"/>
      <c r="F477" s="253"/>
      <c r="G477" s="253"/>
      <c r="H477" s="253"/>
      <c r="I477" s="253"/>
      <c r="J477" s="253"/>
      <c r="K477" s="253"/>
      <c r="L477" s="253"/>
      <c r="M477" s="253"/>
      <c r="N477" s="253"/>
      <c r="O477" s="253"/>
    </row>
    <row r="478" spans="1:15" s="52" customFormat="1" ht="12" customHeight="1" x14ac:dyDescent="0.2">
      <c r="A478" s="4"/>
      <c r="B478" s="4"/>
      <c r="C478" s="4"/>
      <c r="D478" s="4"/>
      <c r="E478" s="253"/>
      <c r="F478" s="4"/>
      <c r="G478" s="4"/>
      <c r="H478" s="4"/>
      <c r="I478" s="4"/>
      <c r="J478" s="4"/>
      <c r="K478" s="4"/>
      <c r="L478" s="4"/>
      <c r="M478" s="4"/>
      <c r="N478" s="4"/>
      <c r="O478" s="4"/>
    </row>
    <row r="479" spans="1:15" s="52" customFormat="1" ht="12" customHeight="1" x14ac:dyDescent="0.2">
      <c r="A479" s="4"/>
      <c r="B479" s="183"/>
      <c r="C479" s="184" t="s">
        <v>226</v>
      </c>
      <c r="D479" s="4"/>
      <c r="E479" s="4"/>
      <c r="F479" s="4"/>
      <c r="G479" s="4"/>
      <c r="H479" s="4"/>
      <c r="I479" s="4"/>
      <c r="J479" s="4"/>
      <c r="K479" s="4"/>
      <c r="L479" s="4"/>
      <c r="M479" s="4"/>
      <c r="N479" s="4"/>
      <c r="O479" s="4"/>
    </row>
    <row r="480" spans="1:15" s="52" customFormat="1" ht="12" customHeight="1" x14ac:dyDescent="0.2">
      <c r="A480" s="8"/>
      <c r="B480" s="184"/>
      <c r="C480" s="4"/>
      <c r="D480" s="4"/>
      <c r="E480" s="4"/>
      <c r="F480" s="4"/>
      <c r="G480" s="4"/>
      <c r="H480" s="4"/>
      <c r="I480" s="4"/>
      <c r="J480" s="4"/>
      <c r="K480" s="4"/>
      <c r="L480" s="4"/>
      <c r="M480" s="4"/>
      <c r="N480" s="4"/>
      <c r="O480" s="4"/>
    </row>
    <row r="481" spans="1:15" s="52" customFormat="1" ht="12" customHeight="1" x14ac:dyDescent="0.2">
      <c r="B481" s="4"/>
      <c r="E481" s="4"/>
    </row>
    <row r="482" spans="1:15" s="52" customFormat="1" ht="12" customHeight="1" x14ac:dyDescent="0.2">
      <c r="A482" s="182"/>
      <c r="B482" s="4"/>
      <c r="C482" s="29" t="s">
        <v>227</v>
      </c>
      <c r="D482" s="275"/>
      <c r="E482" s="275"/>
      <c r="F482" s="275"/>
      <c r="G482" s="275"/>
      <c r="H482" s="275"/>
      <c r="I482" s="275"/>
      <c r="J482" s="275"/>
      <c r="K482" s="275"/>
      <c r="L482" s="275"/>
      <c r="M482" s="275"/>
      <c r="N482" s="275"/>
      <c r="O482" s="275"/>
    </row>
    <row r="483" spans="1:15" s="52" customFormat="1" ht="12" customHeight="1" x14ac:dyDescent="0.2">
      <c r="B483" s="273"/>
      <c r="C483" s="275"/>
      <c r="D483" s="275"/>
      <c r="E483" s="275"/>
      <c r="F483" s="275"/>
      <c r="G483" s="275"/>
      <c r="H483" s="275"/>
      <c r="I483" s="275"/>
      <c r="J483" s="275"/>
      <c r="K483" s="275"/>
      <c r="L483" s="275"/>
      <c r="M483" s="275"/>
      <c r="N483" s="275"/>
      <c r="O483" s="275"/>
    </row>
    <row r="484" spans="1:15" s="52" customFormat="1" ht="12" customHeight="1" x14ac:dyDescent="0.2">
      <c r="A484" s="273"/>
      <c r="B484" s="273"/>
      <c r="C484" s="275"/>
      <c r="D484" s="275"/>
      <c r="E484" s="275"/>
      <c r="F484" s="275"/>
      <c r="G484" s="275"/>
      <c r="H484" s="275"/>
      <c r="I484" s="275"/>
      <c r="J484" s="275"/>
      <c r="K484" s="275"/>
      <c r="L484" s="275"/>
      <c r="M484" s="275"/>
      <c r="N484" s="275"/>
      <c r="O484" s="275"/>
    </row>
    <row r="485" spans="1:15" s="52" customFormat="1" ht="12" customHeight="1" x14ac:dyDescent="0.2">
      <c r="C485" s="275"/>
      <c r="D485" s="275"/>
      <c r="E485" s="275"/>
      <c r="F485" s="275"/>
      <c r="G485" s="275"/>
      <c r="H485" s="275"/>
      <c r="I485" s="275"/>
      <c r="J485" s="275"/>
      <c r="K485" s="275"/>
      <c r="L485" s="275"/>
      <c r="M485" s="275"/>
      <c r="N485" s="275"/>
      <c r="O485" s="275"/>
    </row>
    <row r="486" spans="1:15" s="52" customFormat="1" ht="12" customHeight="1" x14ac:dyDescent="0.2">
      <c r="C486" s="275"/>
      <c r="D486" s="275"/>
      <c r="E486" s="275"/>
      <c r="F486" s="275"/>
      <c r="G486" s="275"/>
      <c r="H486" s="275"/>
      <c r="I486" s="275"/>
      <c r="J486" s="275"/>
      <c r="K486" s="275"/>
      <c r="L486" s="275"/>
      <c r="M486" s="275"/>
      <c r="N486" s="275"/>
      <c r="O486" s="275"/>
    </row>
    <row r="487" spans="1:15" ht="12" customHeight="1" x14ac:dyDescent="0.2">
      <c r="A487" s="52"/>
      <c r="B487" s="52"/>
      <c r="C487" s="275"/>
      <c r="D487" s="275"/>
      <c r="E487" s="275"/>
      <c r="F487" s="275"/>
      <c r="G487" s="275"/>
      <c r="H487" s="275"/>
      <c r="I487" s="275"/>
      <c r="J487" s="275"/>
      <c r="K487" s="275"/>
      <c r="L487" s="275"/>
      <c r="M487" s="275"/>
      <c r="N487" s="275"/>
      <c r="O487" s="275"/>
    </row>
    <row r="488" spans="1:15" x14ac:dyDescent="0.2">
      <c r="A488" s="52"/>
      <c r="B488" s="52"/>
      <c r="C488" s="275"/>
      <c r="D488" s="275"/>
      <c r="E488" s="275"/>
      <c r="F488" s="275"/>
      <c r="G488" s="275"/>
      <c r="H488" s="275"/>
      <c r="I488" s="275"/>
      <c r="J488" s="275"/>
      <c r="K488" s="275"/>
      <c r="L488" s="275"/>
      <c r="M488" s="275"/>
      <c r="N488" s="275"/>
      <c r="O488" s="275"/>
    </row>
    <row r="489" spans="1:15" s="52" customFormat="1" ht="12" customHeight="1" x14ac:dyDescent="0.2">
      <c r="C489" s="275"/>
      <c r="D489" s="275"/>
      <c r="E489" s="275"/>
      <c r="F489" s="275"/>
      <c r="G489" s="275"/>
      <c r="H489" s="275"/>
      <c r="I489" s="275"/>
      <c r="J489" s="275"/>
      <c r="K489" s="275"/>
      <c r="L489" s="275"/>
      <c r="M489" s="275"/>
      <c r="N489" s="275"/>
      <c r="O489" s="275"/>
    </row>
    <row r="490" spans="1:15" ht="12" customHeight="1" x14ac:dyDescent="0.2">
      <c r="A490" s="52"/>
      <c r="B490" s="52"/>
      <c r="C490" s="275"/>
      <c r="D490" s="275"/>
      <c r="E490" s="275"/>
      <c r="F490" s="275"/>
      <c r="G490" s="275"/>
      <c r="H490" s="275"/>
      <c r="I490" s="275"/>
      <c r="J490" s="275"/>
      <c r="K490" s="275"/>
      <c r="L490" s="275"/>
      <c r="M490" s="275"/>
      <c r="N490" s="275"/>
      <c r="O490" s="275"/>
    </row>
    <row r="491" spans="1:15" s="52" customFormat="1" ht="12" customHeight="1" x14ac:dyDescent="0.2">
      <c r="C491" s="275"/>
      <c r="D491" s="275"/>
      <c r="E491" s="275"/>
      <c r="F491" s="275"/>
      <c r="G491" s="275"/>
      <c r="H491" s="275"/>
      <c r="I491" s="275"/>
      <c r="J491" s="275"/>
      <c r="K491" s="275"/>
      <c r="L491" s="275"/>
      <c r="M491" s="275"/>
      <c r="N491" s="275"/>
      <c r="O491" s="275"/>
    </row>
    <row r="492" spans="1:15" s="52" customFormat="1" ht="12" customHeight="1" x14ac:dyDescent="0.2">
      <c r="C492" s="275"/>
      <c r="D492" s="275"/>
      <c r="E492" s="275"/>
      <c r="F492" s="275"/>
      <c r="G492" s="275"/>
      <c r="H492" s="275"/>
      <c r="I492" s="275"/>
      <c r="J492" s="275"/>
      <c r="K492" s="275"/>
      <c r="L492" s="275"/>
      <c r="M492" s="275"/>
      <c r="N492" s="275"/>
      <c r="O492" s="275"/>
    </row>
    <row r="493" spans="1:15" s="52" customFormat="1" ht="12" customHeight="1" x14ac:dyDescent="0.2">
      <c r="C493" s="275"/>
      <c r="D493" s="275"/>
      <c r="E493" s="275"/>
      <c r="F493" s="275"/>
      <c r="G493" s="275"/>
      <c r="H493" s="275"/>
      <c r="I493" s="275"/>
      <c r="J493" s="275"/>
      <c r="K493" s="275"/>
      <c r="L493" s="275"/>
      <c r="M493" s="275"/>
      <c r="N493" s="275"/>
      <c r="O493" s="275"/>
    </row>
    <row r="494" spans="1:15" s="52" customFormat="1" ht="12" customHeight="1" x14ac:dyDescent="0.2">
      <c r="C494" s="275"/>
      <c r="D494" s="275"/>
      <c r="E494" s="275"/>
      <c r="F494" s="275"/>
      <c r="G494" s="275"/>
      <c r="H494" s="275"/>
      <c r="I494" s="275"/>
      <c r="J494" s="275"/>
      <c r="K494" s="275"/>
      <c r="L494" s="275"/>
      <c r="M494" s="275"/>
      <c r="N494" s="275"/>
      <c r="O494" s="275"/>
    </row>
    <row r="495" spans="1:15" s="52" customFormat="1" ht="12" customHeight="1" x14ac:dyDescent="0.2">
      <c r="C495" s="275"/>
      <c r="D495" s="275"/>
      <c r="E495" s="275"/>
      <c r="F495" s="275"/>
      <c r="G495" s="275"/>
      <c r="H495" s="275"/>
      <c r="I495" s="275"/>
      <c r="J495" s="275"/>
      <c r="K495" s="275"/>
      <c r="L495" s="275"/>
      <c r="M495" s="275"/>
      <c r="N495" s="275"/>
      <c r="O495" s="275"/>
    </row>
    <row r="496" spans="1:15" ht="12" customHeight="1" x14ac:dyDescent="0.2">
      <c r="A496" s="52"/>
      <c r="B496" s="52"/>
      <c r="C496" s="275"/>
      <c r="D496" s="275"/>
      <c r="E496" s="275"/>
      <c r="F496" s="275"/>
      <c r="G496" s="275"/>
      <c r="H496" s="275"/>
      <c r="I496" s="275"/>
      <c r="J496" s="275"/>
      <c r="K496" s="275"/>
      <c r="L496" s="275"/>
      <c r="M496" s="275"/>
      <c r="N496" s="275"/>
      <c r="O496" s="275"/>
    </row>
    <row r="497" spans="1:15" s="52" customFormat="1" ht="8.25" customHeight="1" x14ac:dyDescent="0.2">
      <c r="C497" s="275"/>
      <c r="D497" s="275"/>
      <c r="E497" s="275"/>
      <c r="F497" s="275"/>
      <c r="G497" s="275"/>
      <c r="H497" s="275"/>
      <c r="I497" s="275"/>
      <c r="J497" s="275"/>
      <c r="K497" s="275"/>
      <c r="L497" s="275"/>
      <c r="M497" s="275"/>
      <c r="N497" s="275"/>
      <c r="O497" s="275"/>
    </row>
    <row r="498" spans="1:15" s="52" customFormat="1" ht="12" customHeight="1" x14ac:dyDescent="0.2">
      <c r="C498" s="163"/>
      <c r="E498" s="201"/>
    </row>
    <row r="499" spans="1:15" s="52" customFormat="1" ht="17.25" customHeight="1" x14ac:dyDescent="0.2">
      <c r="C499" s="163"/>
    </row>
    <row r="500" spans="1:15" ht="12" customHeight="1" x14ac:dyDescent="0.2">
      <c r="B500" s="183"/>
      <c r="C500" s="184" t="s">
        <v>228</v>
      </c>
    </row>
    <row r="501" spans="1:15" s="52" customFormat="1" ht="12" customHeight="1" x14ac:dyDescent="0.2">
      <c r="B501" s="4"/>
      <c r="C501" s="184"/>
      <c r="E501" s="4"/>
    </row>
    <row r="502" spans="1:15" s="52" customFormat="1" ht="12" customHeight="1" x14ac:dyDescent="0.2">
      <c r="C502" s="29" t="s">
        <v>229</v>
      </c>
      <c r="D502" s="29"/>
      <c r="E502" s="29"/>
      <c r="F502" s="29"/>
      <c r="G502" s="29"/>
      <c r="H502" s="29"/>
      <c r="I502" s="29"/>
      <c r="J502" s="29"/>
      <c r="K502" s="29"/>
      <c r="L502" s="29"/>
      <c r="M502" s="29"/>
      <c r="N502" s="29"/>
      <c r="O502" s="29"/>
    </row>
    <row r="503" spans="1:15" s="52" customFormat="1" ht="12" customHeight="1" x14ac:dyDescent="0.2">
      <c r="B503" s="276"/>
      <c r="C503" s="29"/>
      <c r="D503" s="29"/>
      <c r="E503" s="29"/>
      <c r="F503" s="29"/>
      <c r="G503" s="29"/>
      <c r="H503" s="29"/>
      <c r="I503" s="29"/>
      <c r="J503" s="29"/>
      <c r="K503" s="29"/>
      <c r="L503" s="29"/>
      <c r="M503" s="29"/>
      <c r="N503" s="29"/>
      <c r="O503" s="29"/>
    </row>
    <row r="504" spans="1:15" s="52" customFormat="1" ht="12" customHeight="1" x14ac:dyDescent="0.2">
      <c r="B504" s="276"/>
      <c r="C504" s="262"/>
      <c r="D504" s="262"/>
      <c r="E504" s="262"/>
      <c r="F504" s="262"/>
      <c r="G504" s="262"/>
      <c r="H504" s="262"/>
      <c r="I504" s="262"/>
      <c r="J504" s="262"/>
      <c r="K504" s="262"/>
      <c r="L504" s="262"/>
      <c r="M504" s="262"/>
      <c r="N504" s="262"/>
      <c r="O504" s="262"/>
    </row>
    <row r="505" spans="1:15" s="52" customFormat="1" ht="12" customHeight="1" x14ac:dyDescent="0.2">
      <c r="E505" s="4"/>
    </row>
    <row r="506" spans="1:15" ht="12" customHeight="1" x14ac:dyDescent="0.2">
      <c r="B506" s="183" t="s">
        <v>230</v>
      </c>
      <c r="C506" s="184" t="s">
        <v>231</v>
      </c>
    </row>
    <row r="507" spans="1:15" s="52" customFormat="1" x14ac:dyDescent="0.2">
      <c r="A507" s="4"/>
      <c r="B507" s="183"/>
      <c r="C507" s="184"/>
      <c r="D507" s="4"/>
      <c r="E507" s="4"/>
      <c r="F507" s="4"/>
      <c r="G507" s="4"/>
      <c r="H507" s="4"/>
      <c r="I507" s="4"/>
      <c r="J507" s="4"/>
      <c r="K507" s="4"/>
      <c r="L507" s="4"/>
      <c r="M507" s="4"/>
      <c r="N507" s="4"/>
      <c r="O507" s="4"/>
    </row>
    <row r="508" spans="1:15" s="52" customFormat="1" ht="21.75" customHeight="1" x14ac:dyDescent="0.2">
      <c r="A508" s="4"/>
      <c r="B508" s="183"/>
      <c r="C508" s="4" t="s">
        <v>232</v>
      </c>
      <c r="D508" s="4"/>
      <c r="E508" s="4"/>
      <c r="F508" s="4"/>
      <c r="G508" s="4"/>
      <c r="H508" s="4"/>
      <c r="I508" s="4"/>
      <c r="J508" s="4"/>
      <c r="K508" s="4"/>
      <c r="L508" s="4"/>
      <c r="M508" s="4"/>
      <c r="N508" s="4"/>
      <c r="O508" s="4"/>
    </row>
    <row r="509" spans="1:15" s="52" customFormat="1" ht="12.75" x14ac:dyDescent="0.2">
      <c r="B509" s="277"/>
      <c r="C509" s="4" t="s">
        <v>233</v>
      </c>
      <c r="D509" s="278"/>
      <c r="F509" s="278"/>
      <c r="G509" s="278"/>
      <c r="H509" s="278"/>
      <c r="I509" s="278"/>
      <c r="J509" s="278"/>
      <c r="K509" s="278"/>
      <c r="L509" s="278"/>
      <c r="M509" s="278"/>
      <c r="N509" s="278"/>
      <c r="O509" s="278"/>
    </row>
    <row r="510" spans="1:15" ht="12" customHeight="1" x14ac:dyDescent="0.2">
      <c r="A510" s="52"/>
      <c r="B510" s="277"/>
      <c r="C510" s="4" t="s">
        <v>234</v>
      </c>
      <c r="D510" s="278"/>
      <c r="E510" s="278"/>
      <c r="F510" s="278"/>
      <c r="G510" s="278"/>
      <c r="H510" s="278"/>
      <c r="I510" s="278"/>
      <c r="J510" s="278"/>
      <c r="K510" s="278"/>
      <c r="L510" s="278"/>
      <c r="M510" s="278"/>
      <c r="N510" s="278"/>
      <c r="O510" s="278"/>
    </row>
    <row r="511" spans="1:15" s="52" customFormat="1" ht="23.25" customHeight="1" x14ac:dyDescent="0.2">
      <c r="B511" s="277"/>
      <c r="C511" s="4" t="s">
        <v>235</v>
      </c>
      <c r="D511" s="278"/>
      <c r="E511" s="278"/>
      <c r="F511" s="278"/>
      <c r="G511" s="278"/>
      <c r="H511" s="278"/>
      <c r="I511" s="278"/>
      <c r="J511" s="278"/>
      <c r="K511" s="278"/>
      <c r="L511" s="278"/>
      <c r="M511" s="278"/>
      <c r="N511" s="278"/>
      <c r="O511" s="278"/>
    </row>
    <row r="512" spans="1:15" s="52" customFormat="1" ht="12.75" x14ac:dyDescent="0.2">
      <c r="B512" s="277"/>
      <c r="C512" s="4" t="s">
        <v>236</v>
      </c>
      <c r="D512" s="278"/>
      <c r="E512" s="278"/>
      <c r="F512" s="278"/>
      <c r="G512" s="278"/>
      <c r="H512" s="278"/>
      <c r="I512" s="278"/>
      <c r="J512" s="278"/>
      <c r="K512" s="278"/>
      <c r="L512" s="278"/>
      <c r="M512" s="278"/>
      <c r="N512" s="278"/>
      <c r="O512" s="278"/>
    </row>
    <row r="513" spans="1:15" ht="12" customHeight="1" x14ac:dyDescent="0.2">
      <c r="A513" s="52"/>
      <c r="B513" s="277"/>
      <c r="C513" s="4" t="s">
        <v>237</v>
      </c>
      <c r="D513" s="278"/>
      <c r="E513" s="278"/>
      <c r="F513" s="278"/>
      <c r="G513" s="278"/>
      <c r="H513" s="278"/>
      <c r="I513" s="278"/>
      <c r="J513" s="278"/>
      <c r="K513" s="278"/>
      <c r="L513" s="278"/>
      <c r="M513" s="278"/>
      <c r="N513" s="278"/>
      <c r="O513" s="278"/>
    </row>
    <row r="514" spans="1:15" ht="12" customHeight="1" x14ac:dyDescent="0.2">
      <c r="A514" s="52"/>
      <c r="E514" s="278"/>
    </row>
    <row r="515" spans="1:15" ht="12" customHeight="1" x14ac:dyDescent="0.2">
      <c r="B515" s="183" t="s">
        <v>238</v>
      </c>
      <c r="C515" s="184" t="s">
        <v>239</v>
      </c>
    </row>
    <row r="516" spans="1:15" ht="12" customHeight="1" x14ac:dyDescent="0.2">
      <c r="B516" s="183"/>
      <c r="C516" s="184"/>
    </row>
    <row r="517" spans="1:15" ht="12" customHeight="1" x14ac:dyDescent="0.2">
      <c r="A517" s="52"/>
      <c r="B517" s="52"/>
      <c r="C517" s="29" t="s">
        <v>240</v>
      </c>
      <c r="D517" s="29"/>
      <c r="E517" s="29"/>
      <c r="F517" s="29"/>
      <c r="G517" s="29"/>
      <c r="H517" s="29"/>
      <c r="I517" s="29"/>
      <c r="J517" s="29"/>
      <c r="K517" s="29"/>
      <c r="L517" s="29"/>
      <c r="M517" s="29"/>
      <c r="N517" s="279"/>
      <c r="O517" s="279"/>
    </row>
    <row r="518" spans="1:15" ht="12" customHeight="1" x14ac:dyDescent="0.2">
      <c r="A518" s="52"/>
      <c r="E518" s="279"/>
    </row>
    <row r="519" spans="1:15" ht="12" customHeight="1" x14ac:dyDescent="0.2">
      <c r="A519" s="280" t="s">
        <v>241</v>
      </c>
      <c r="B519" s="280"/>
      <c r="C519" s="280"/>
      <c r="D519" s="280"/>
      <c r="E519" s="280"/>
      <c r="F519" s="280"/>
      <c r="G519" s="280"/>
      <c r="H519" s="280"/>
      <c r="I519" s="280"/>
      <c r="J519" s="280"/>
      <c r="K519" s="280"/>
      <c r="L519" s="280"/>
      <c r="M519" s="280"/>
      <c r="N519" s="280"/>
      <c r="O519" s="280"/>
    </row>
    <row r="521" spans="1:15" ht="12" customHeight="1" x14ac:dyDescent="0.2">
      <c r="A521" s="281" t="s">
        <v>242</v>
      </c>
      <c r="B521" s="281"/>
      <c r="C521" s="281"/>
      <c r="D521" s="281"/>
      <c r="E521" s="281"/>
      <c r="F521" s="281"/>
      <c r="G521" s="281"/>
      <c r="H521" s="281"/>
      <c r="I521" s="281"/>
      <c r="J521" s="281"/>
      <c r="K521" s="281"/>
      <c r="L521" s="281"/>
      <c r="M521" s="281"/>
      <c r="N521" s="281"/>
      <c r="O521" s="281"/>
    </row>
    <row r="522" spans="1:15" ht="12" customHeight="1" x14ac:dyDescent="0.2">
      <c r="C522" s="262"/>
      <c r="D522" s="262"/>
      <c r="E522" s="262"/>
      <c r="F522" s="262"/>
      <c r="G522" s="262"/>
      <c r="H522" s="262"/>
      <c r="I522" s="262"/>
      <c r="J522" s="262"/>
      <c r="K522" s="262"/>
      <c r="L522" s="262"/>
      <c r="M522" s="262"/>
      <c r="N522" s="262"/>
      <c r="O522" s="262"/>
    </row>
    <row r="523" spans="1:15" ht="12" customHeight="1" x14ac:dyDescent="0.2">
      <c r="C523" s="262"/>
      <c r="D523" s="262"/>
      <c r="E523" s="262"/>
      <c r="F523" s="262"/>
      <c r="G523" s="262"/>
      <c r="H523" s="262"/>
      <c r="I523" s="262"/>
      <c r="J523" s="262"/>
      <c r="K523" s="262"/>
      <c r="L523" s="262"/>
      <c r="M523" s="262"/>
      <c r="N523" s="262"/>
      <c r="O523" s="262"/>
    </row>
  </sheetData>
  <mergeCells count="327">
    <mergeCell ref="A519:O519"/>
    <mergeCell ref="A521:O521"/>
    <mergeCell ref="E427:O428"/>
    <mergeCell ref="F431:K431"/>
    <mergeCell ref="C457:O474"/>
    <mergeCell ref="C482:O497"/>
    <mergeCell ref="C502:O503"/>
    <mergeCell ref="C517:M517"/>
    <mergeCell ref="C371:P371"/>
    <mergeCell ref="C372:P373"/>
    <mergeCell ref="D382:O383"/>
    <mergeCell ref="E391:O392"/>
    <mergeCell ref="E394:O395"/>
    <mergeCell ref="E397:O399"/>
    <mergeCell ref="C357:O359"/>
    <mergeCell ref="C361:D361"/>
    <mergeCell ref="C363:O364"/>
    <mergeCell ref="C367:D367"/>
    <mergeCell ref="C369:O369"/>
    <mergeCell ref="C370:P370"/>
    <mergeCell ref="C340:O341"/>
    <mergeCell ref="C343:O344"/>
    <mergeCell ref="C346:O347"/>
    <mergeCell ref="C349:O350"/>
    <mergeCell ref="C352:O353"/>
    <mergeCell ref="C355:D355"/>
    <mergeCell ref="E326:K326"/>
    <mergeCell ref="L326:N326"/>
    <mergeCell ref="E327:K327"/>
    <mergeCell ref="L327:N327"/>
    <mergeCell ref="A330:O330"/>
    <mergeCell ref="C334:O336"/>
    <mergeCell ref="E323:K323"/>
    <mergeCell ref="L323:N323"/>
    <mergeCell ref="E324:K324"/>
    <mergeCell ref="L324:N324"/>
    <mergeCell ref="E325:K325"/>
    <mergeCell ref="L325:N325"/>
    <mergeCell ref="E320:K320"/>
    <mergeCell ref="L320:N320"/>
    <mergeCell ref="E321:K321"/>
    <mergeCell ref="L321:N321"/>
    <mergeCell ref="E322:K322"/>
    <mergeCell ref="L322:N322"/>
    <mergeCell ref="E313:K313"/>
    <mergeCell ref="L313:N313"/>
    <mergeCell ref="E314:K314"/>
    <mergeCell ref="L314:N314"/>
    <mergeCell ref="E315:K315"/>
    <mergeCell ref="L315:N315"/>
    <mergeCell ref="E310:K310"/>
    <mergeCell ref="L310:N310"/>
    <mergeCell ref="E311:K311"/>
    <mergeCell ref="L311:N311"/>
    <mergeCell ref="E312:K312"/>
    <mergeCell ref="L312:N312"/>
    <mergeCell ref="C297:I297"/>
    <mergeCell ref="J297:K297"/>
    <mergeCell ref="C298:I298"/>
    <mergeCell ref="J298:K298"/>
    <mergeCell ref="C299:J299"/>
    <mergeCell ref="A302:O302"/>
    <mergeCell ref="C294:I294"/>
    <mergeCell ref="J294:K294"/>
    <mergeCell ref="C295:I295"/>
    <mergeCell ref="J295:K295"/>
    <mergeCell ref="C296:I296"/>
    <mergeCell ref="J296:K296"/>
    <mergeCell ref="C291:I291"/>
    <mergeCell ref="J291:K291"/>
    <mergeCell ref="C292:I292"/>
    <mergeCell ref="J292:K292"/>
    <mergeCell ref="C293:I293"/>
    <mergeCell ref="J293:K293"/>
    <mergeCell ref="C288:I288"/>
    <mergeCell ref="J288:K288"/>
    <mergeCell ref="C289:I289"/>
    <mergeCell ref="J289:K289"/>
    <mergeCell ref="C290:I290"/>
    <mergeCell ref="J290:K290"/>
    <mergeCell ref="C285:I285"/>
    <mergeCell ref="J285:K285"/>
    <mergeCell ref="C286:I286"/>
    <mergeCell ref="J286:K286"/>
    <mergeCell ref="C287:I287"/>
    <mergeCell ref="J287:K287"/>
    <mergeCell ref="C282:I282"/>
    <mergeCell ref="J282:K282"/>
    <mergeCell ref="C283:I283"/>
    <mergeCell ref="J283:K283"/>
    <mergeCell ref="C284:I284"/>
    <mergeCell ref="J284:K284"/>
    <mergeCell ref="C279:I279"/>
    <mergeCell ref="J279:K279"/>
    <mergeCell ref="C280:I280"/>
    <mergeCell ref="J280:K280"/>
    <mergeCell ref="C281:I281"/>
    <mergeCell ref="J281:K281"/>
    <mergeCell ref="C276:I276"/>
    <mergeCell ref="J276:K276"/>
    <mergeCell ref="C277:I277"/>
    <mergeCell ref="J277:K277"/>
    <mergeCell ref="C278:I278"/>
    <mergeCell ref="J278:K278"/>
    <mergeCell ref="C273:I273"/>
    <mergeCell ref="J273:K273"/>
    <mergeCell ref="C274:I274"/>
    <mergeCell ref="J274:K274"/>
    <mergeCell ref="C275:I275"/>
    <mergeCell ref="J275:K275"/>
    <mergeCell ref="C270:I270"/>
    <mergeCell ref="J270:K270"/>
    <mergeCell ref="C271:I271"/>
    <mergeCell ref="J271:K271"/>
    <mergeCell ref="C272:I272"/>
    <mergeCell ref="J272:K272"/>
    <mergeCell ref="C265:K266"/>
    <mergeCell ref="C267:I267"/>
    <mergeCell ref="J267:K267"/>
    <mergeCell ref="C268:I268"/>
    <mergeCell ref="J268:K268"/>
    <mergeCell ref="C269:I269"/>
    <mergeCell ref="J269:K269"/>
    <mergeCell ref="C259:I259"/>
    <mergeCell ref="J259:K259"/>
    <mergeCell ref="C260:I260"/>
    <mergeCell ref="J260:K260"/>
    <mergeCell ref="C261:I261"/>
    <mergeCell ref="J261:K261"/>
    <mergeCell ref="C256:I256"/>
    <mergeCell ref="J256:K256"/>
    <mergeCell ref="C257:I257"/>
    <mergeCell ref="J257:K257"/>
    <mergeCell ref="C258:I258"/>
    <mergeCell ref="J258:K258"/>
    <mergeCell ref="C253:I253"/>
    <mergeCell ref="J253:K253"/>
    <mergeCell ref="C254:I254"/>
    <mergeCell ref="J254:K254"/>
    <mergeCell ref="C255:I255"/>
    <mergeCell ref="J255:K255"/>
    <mergeCell ref="C250:I250"/>
    <mergeCell ref="J250:K250"/>
    <mergeCell ref="C251:I251"/>
    <mergeCell ref="J251:K251"/>
    <mergeCell ref="C252:I252"/>
    <mergeCell ref="J252:K252"/>
    <mergeCell ref="C240:F241"/>
    <mergeCell ref="G240:I241"/>
    <mergeCell ref="J240:L241"/>
    <mergeCell ref="B243:O244"/>
    <mergeCell ref="C246:O247"/>
    <mergeCell ref="C249:I249"/>
    <mergeCell ref="J249:K249"/>
    <mergeCell ref="C238:F238"/>
    <mergeCell ref="G238:I238"/>
    <mergeCell ref="J238:L238"/>
    <mergeCell ref="C239:F239"/>
    <mergeCell ref="G239:I239"/>
    <mergeCell ref="J239:L239"/>
    <mergeCell ref="C233:N234"/>
    <mergeCell ref="C236:F236"/>
    <mergeCell ref="G236:I236"/>
    <mergeCell ref="J236:L236"/>
    <mergeCell ref="C237:F237"/>
    <mergeCell ref="G237:I237"/>
    <mergeCell ref="J237:L237"/>
    <mergeCell ref="C229:H229"/>
    <mergeCell ref="I229:J229"/>
    <mergeCell ref="K229:M229"/>
    <mergeCell ref="C230:H230"/>
    <mergeCell ref="I230:J230"/>
    <mergeCell ref="K230:M230"/>
    <mergeCell ref="C227:H227"/>
    <mergeCell ref="I227:J227"/>
    <mergeCell ref="K227:M227"/>
    <mergeCell ref="C228:H228"/>
    <mergeCell ref="I228:J228"/>
    <mergeCell ref="K228:M228"/>
    <mergeCell ref="C210:I210"/>
    <mergeCell ref="J210:L210"/>
    <mergeCell ref="M210:N210"/>
    <mergeCell ref="C215:N218"/>
    <mergeCell ref="C224:O225"/>
    <mergeCell ref="I226:K226"/>
    <mergeCell ref="L226:N226"/>
    <mergeCell ref="D202:J202"/>
    <mergeCell ref="K202:M202"/>
    <mergeCell ref="L203:N203"/>
    <mergeCell ref="L204:N204"/>
    <mergeCell ref="C206:N207"/>
    <mergeCell ref="C209:I209"/>
    <mergeCell ref="J209:L209"/>
    <mergeCell ref="M209:N209"/>
    <mergeCell ref="C184:G184"/>
    <mergeCell ref="H184:I184"/>
    <mergeCell ref="C192:O194"/>
    <mergeCell ref="D200:J200"/>
    <mergeCell ref="K200:M200"/>
    <mergeCell ref="D201:J201"/>
    <mergeCell ref="K201:M201"/>
    <mergeCell ref="C181:G181"/>
    <mergeCell ref="H181:I181"/>
    <mergeCell ref="C182:G182"/>
    <mergeCell ref="H182:I182"/>
    <mergeCell ref="C183:G183"/>
    <mergeCell ref="H183:I183"/>
    <mergeCell ref="C166:O167"/>
    <mergeCell ref="C169:O170"/>
    <mergeCell ref="C176:O177"/>
    <mergeCell ref="C179:G179"/>
    <mergeCell ref="H179:I179"/>
    <mergeCell ref="C180:G180"/>
    <mergeCell ref="H180:I180"/>
    <mergeCell ref="D159:L159"/>
    <mergeCell ref="M159:O159"/>
    <mergeCell ref="D160:L160"/>
    <mergeCell ref="M160:O160"/>
    <mergeCell ref="D161:L161"/>
    <mergeCell ref="M161:O161"/>
    <mergeCell ref="D156:L156"/>
    <mergeCell ref="M156:O156"/>
    <mergeCell ref="D157:L157"/>
    <mergeCell ref="M157:O157"/>
    <mergeCell ref="D158:L158"/>
    <mergeCell ref="M158:O158"/>
    <mergeCell ref="E147:H147"/>
    <mergeCell ref="I147:K147"/>
    <mergeCell ref="L147:N147"/>
    <mergeCell ref="E148:H148"/>
    <mergeCell ref="I148:K148"/>
    <mergeCell ref="L148:N148"/>
    <mergeCell ref="D130:I130"/>
    <mergeCell ref="J130:L130"/>
    <mergeCell ref="M130:O130"/>
    <mergeCell ref="C137:O141"/>
    <mergeCell ref="E146:H146"/>
    <mergeCell ref="I146:K146"/>
    <mergeCell ref="L146:N146"/>
    <mergeCell ref="D127:I127"/>
    <mergeCell ref="J127:L127"/>
    <mergeCell ref="M127:O127"/>
    <mergeCell ref="D128:I129"/>
    <mergeCell ref="J128:L129"/>
    <mergeCell ref="M128:O129"/>
    <mergeCell ref="D125:I125"/>
    <mergeCell ref="J125:L125"/>
    <mergeCell ref="M125:O125"/>
    <mergeCell ref="D126:I126"/>
    <mergeCell ref="J126:L126"/>
    <mergeCell ref="M126:O126"/>
    <mergeCell ref="D123:I123"/>
    <mergeCell ref="J123:L123"/>
    <mergeCell ref="M123:O123"/>
    <mergeCell ref="D124:I124"/>
    <mergeCell ref="J124:L124"/>
    <mergeCell ref="M124:O124"/>
    <mergeCell ref="D121:I121"/>
    <mergeCell ref="J121:L121"/>
    <mergeCell ref="M121:O121"/>
    <mergeCell ref="D122:I122"/>
    <mergeCell ref="J122:L122"/>
    <mergeCell ref="M122:O122"/>
    <mergeCell ref="C92:G92"/>
    <mergeCell ref="H92:J92"/>
    <mergeCell ref="K92:M92"/>
    <mergeCell ref="C94:O98"/>
    <mergeCell ref="C100:O103"/>
    <mergeCell ref="C108:O114"/>
    <mergeCell ref="C85:O86"/>
    <mergeCell ref="F90:G90"/>
    <mergeCell ref="K90:M90"/>
    <mergeCell ref="C91:G91"/>
    <mergeCell ref="H91:J91"/>
    <mergeCell ref="K91:M91"/>
    <mergeCell ref="D78:H79"/>
    <mergeCell ref="I78:K79"/>
    <mergeCell ref="L78:N79"/>
    <mergeCell ref="D80:H80"/>
    <mergeCell ref="I80:K80"/>
    <mergeCell ref="L80:N80"/>
    <mergeCell ref="C69:I69"/>
    <mergeCell ref="J69:L69"/>
    <mergeCell ref="M69:O69"/>
    <mergeCell ref="C73:O74"/>
    <mergeCell ref="G76:H76"/>
    <mergeCell ref="D77:H77"/>
    <mergeCell ref="I77:K77"/>
    <mergeCell ref="L77:N77"/>
    <mergeCell ref="C67:I67"/>
    <mergeCell ref="J67:L67"/>
    <mergeCell ref="M67:O67"/>
    <mergeCell ref="C68:I68"/>
    <mergeCell ref="J68:L68"/>
    <mergeCell ref="M68:O68"/>
    <mergeCell ref="F52:J52"/>
    <mergeCell ref="K52:M52"/>
    <mergeCell ref="F53:M58"/>
    <mergeCell ref="C63:O64"/>
    <mergeCell ref="C66:I66"/>
    <mergeCell ref="J66:L66"/>
    <mergeCell ref="M66:O66"/>
    <mergeCell ref="C34:O34"/>
    <mergeCell ref="F38:J38"/>
    <mergeCell ref="K38:M38"/>
    <mergeCell ref="F39:M44"/>
    <mergeCell ref="C48:O48"/>
    <mergeCell ref="C49:O50"/>
    <mergeCell ref="C21:O25"/>
    <mergeCell ref="F27:J27"/>
    <mergeCell ref="K27:M27"/>
    <mergeCell ref="F28:J28"/>
    <mergeCell ref="K28:M28"/>
    <mergeCell ref="F29:J29"/>
    <mergeCell ref="K29:M29"/>
    <mergeCell ref="D16:I16"/>
    <mergeCell ref="J16:L16"/>
    <mergeCell ref="M16:O16"/>
    <mergeCell ref="D17:I17"/>
    <mergeCell ref="J17:L17"/>
    <mergeCell ref="M17:O17"/>
    <mergeCell ref="A1:O1"/>
    <mergeCell ref="A3:O3"/>
    <mergeCell ref="G9:H9"/>
    <mergeCell ref="D15:I15"/>
    <mergeCell ref="J15:L15"/>
    <mergeCell ref="M15:O15"/>
  </mergeCells>
  <printOptions horizontalCentered="1" verticalCentered="1"/>
  <pageMargins left="0.39370078740157483" right="0.39370078740157483" top="1.1811023622047245" bottom="1.1811023622047245" header="0.31496062992125984" footer="0.31496062992125984"/>
  <pageSetup scale="80" fitToWidth="80" orientation="portrait" r:id="rId1"/>
  <headerFooter>
    <oddHeader>&amp;L&amp;G&amp;C&amp;"Arial,Negrita"&amp;12NOMBRE DEL ENTE PÚBLICO&amp;14
&amp;11ESTADO DE&amp;14
&amp;10NOTAS A LOS ESTADOS FINANCIEROS&amp;R&amp;"Arial,Normal"&amp;7Fecha    &amp;D    
Hora de impresión     &amp;T</oddHeader>
    <oddFooter xml:space="preserve">&amp;L&amp;"Arial,Normal"
&amp;C&amp;"Arial,Normal"&amp;P / &amp;N&amp;R
</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DICIEMBRE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dc:creator>
  <cp:lastModifiedBy>ALE</cp:lastModifiedBy>
  <dcterms:created xsi:type="dcterms:W3CDTF">2023-03-22T16:51:11Z</dcterms:created>
  <dcterms:modified xsi:type="dcterms:W3CDTF">2023-03-22T16:51:47Z</dcterms:modified>
</cp:coreProperties>
</file>